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4" yWindow="109" windowWidth="8042" windowHeight="4877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<sst xmlns="http://schemas.openxmlformats.org/spreadsheetml/2006/main" count="266" uniqueCount="198">
  <si>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</si>
  <si>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</si>
  <si>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</si>
  <si>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</si>
  <si>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</si>
  <si>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</si>
  <si>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</si>
  <si>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</si>
  <si>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</si>
  <si>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</si>
  <si>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</si>
  <si>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</si>
  <si>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</si>
  <si>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</si>
  <si>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</si>
  <si>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</si>
  <si>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</si>
  <si>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</si>
  <si>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</si>
  <si>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</si>
  <si>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</si>
  <si>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</si>
  <si>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</si>
  <si>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</si>
  <si>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</si>
  <si>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</si>
  <si>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</si>
  <si>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</si>
  <si>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</si>
  <si>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</si>
  <si>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</si>
  <si>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</si>
  <si>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</si>
  <si>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</si>
  <si>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</si>
  <si>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</si>
  <si>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</si>
  <si>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</si>
  <si>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</si>
  <si>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</si>
  <si>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</si>
  <si>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</si>
  <si>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</si>
  <si>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</si>
  <si>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</si>
  <si>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</si>
  <si>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</si>
  <si>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</si>
  <si>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</si>
  <si>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</si>
  <si>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</si>
  <si>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</si>
  <si>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</si>
  <si>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</si>
  <si>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</si>
  <si>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</si>
  <si>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</si>
  <si>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</si>
  <si>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</si>
  <si>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</si>
  <si>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</si>
  <si>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</si>
  <si>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</si>
  <si>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</si>
  <si>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</si>
  <si>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</si>
  <si>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</si>
  <si>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</si>
  <si>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</si>
  <si>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</si>
  <si>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</si>
  <si>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</si>
  <si>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</si>
  <si>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</si>
  <si>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</si>
  <si>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</si>
  <si>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</si>
  <si>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</si>
  <si>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</si>
  <si>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</si>
  <si>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</si>
  <si>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</si>
  <si>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</si>
  <si>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</si>
  <si>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</si>
  <si>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</si>
  <si>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</si>
  <si>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</si>
  <si>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</si>
  <si>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</si>
  <si>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</si>
  <si>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</si>
  <si>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</si>
  <si>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</si>
  <si>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</si>
  <si>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</si>
  <si>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</si>
  <si>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</si>
  <si>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</si>
  <si>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</si>
  <si>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</si>
  <si>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</si>
  <si>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</si>
  <si>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</si>
  <si>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</si>
  <si>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</si>
  <si>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</si>
  <si>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</si>
  <si>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</si>
  <si>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</si>
  <si>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</si>
  <si>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</si>
  <si>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</si>
  <si>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</si>
  <si>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</si>
  <si>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</si>
  <si>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</si>
  <si>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</si>
  <si>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</si>
  <si>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</si>
  <si>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</si>
  <si>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</si>
  <si>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</si>
  <si>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</si>
  <si>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</si>
  <si>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</si>
  <si>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</si>
  <si>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</si>
  <si>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</si>
  <si>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</si>
  <si>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</si>
  <si>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</si>
  <si>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</si>
  <si>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</si>
  <si>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</si>
  <si>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</si>
  <si>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</si>
  <si>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</si>
  <si>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</si>
  <si>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</si>
  <si>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</si>
  <si>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</si>
  <si>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</si>
  <si>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</si>
  <si>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</si>
  <si>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</si>
  <si>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</si>
  <si>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</si>
  <si>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</si>
  <si>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</si>
  <si>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</si>
  <si>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</si>
  <si>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</si>
  <si>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</si>
  <si>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</si>
  <si>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</si>
  <si>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</si>
  <si>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</si>
  <si>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</si>
  <si>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</si>
  <si>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</si>
  <si>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</si>
  <si>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</si>
  <si>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</si>
  <si>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</si>
  <si>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</si>
  <si>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</si>
  <si>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</si>
  <si>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</si>
  <si>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</si>
  <si>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</si>
  <si>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</si>
  <si>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</si>
  <si>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</si>
  <si>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</si>
  <si>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</si>
  <si>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</si>
  <si>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</si>
  <si>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</si>
  <si>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</si>
  <si>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</si>
  <si>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</si>
  <si>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</si>
  <si>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</si>
  <si>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</si>
  <si>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</si>
  <si>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</si>
  <si>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</si>
  <si>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</si>
  <si>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</si>
  <si>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</si>
  <si>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ТУ ДСА України в Харкiвській областi</t>
  </si>
  <si>
    <t>61050.м. Харків.м-н Руднєва 36</t>
  </si>
  <si>
    <t>Доручення судів України / іноземних судів</t>
  </si>
  <si>
    <t xml:space="preserve">Розглянуто справ судом присяжних </t>
  </si>
  <si>
    <t/>
  </si>
  <si>
    <t>К.В. Курченко</t>
  </si>
  <si>
    <t>9 липня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</si>
</sst>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1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3.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&amp;LD846E4A3&amp;C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1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10357</v>
      </c>
      <c r="F6" s="90">
        <v>5098</v>
      </c>
      <c r="G6" s="90">
        <v>179</v>
      </c>
      <c r="H6" s="90">
        <v>3850</v>
      </c>
      <c r="I6" s="90" t="s">
        <v>180</v>
      </c>
      <c r="J6" s="90">
        <v>6507</v>
      </c>
      <c r="K6" s="91">
        <v>2099</v>
      </c>
      <c r="L6" s="101">
        <f>E6-F6</f>
        <v>5259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32112</v>
      </c>
      <c r="F7" s="90">
        <v>30963</v>
      </c>
      <c r="G7" s="90">
        <v>45</v>
      </c>
      <c r="H7" s="90">
        <v>30486</v>
      </c>
      <c r="I7" s="90">
        <v>25225</v>
      </c>
      <c r="J7" s="90">
        <v>1626</v>
      </c>
      <c r="K7" s="91">
        <v>76</v>
      </c>
      <c r="L7" s="101">
        <f>E7-F7</f>
        <v>1149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29</v>
      </c>
      <c r="F8" s="90">
        <v>23</v>
      </c>
      <c r="G8" s="90"/>
      <c r="H8" s="90">
        <v>27</v>
      </c>
      <c r="I8" s="90">
        <v>22</v>
      </c>
      <c r="J8" s="90">
        <v>2</v>
      </c>
      <c r="K8" s="91">
        <v>1</v>
      </c>
      <c r="L8" s="101">
        <f>E8-F8</f>
        <v>6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5190</v>
      </c>
      <c r="F9" s="90">
        <v>4475</v>
      </c>
      <c r="G9" s="90">
        <v>25</v>
      </c>
      <c r="H9" s="90">
        <v>4263</v>
      </c>
      <c r="I9" s="90">
        <v>2756</v>
      </c>
      <c r="J9" s="90">
        <v>927</v>
      </c>
      <c r="K9" s="91">
        <v>57</v>
      </c>
      <c r="L9" s="101">
        <f>E9-F9</f>
        <v>715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57</v>
      </c>
      <c r="F10" s="90">
        <v>40</v>
      </c>
      <c r="G10" s="90">
        <v>3</v>
      </c>
      <c r="H10" s="90">
        <v>40</v>
      </c>
      <c r="I10" s="90">
        <v>9</v>
      </c>
      <c r="J10" s="90">
        <v>17</v>
      </c>
      <c r="K10" s="91">
        <v>3</v>
      </c>
      <c r="L10" s="101">
        <f>E10-F10</f>
        <v>17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>
        <v>1</v>
      </c>
      <c r="F11" s="90"/>
      <c r="G11" s="90"/>
      <c r="H11" s="90"/>
      <c r="I11" s="90"/>
      <c r="J11" s="90">
        <v>1</v>
      </c>
      <c r="K11" s="91">
        <v>1</v>
      </c>
      <c r="L11" s="101">
        <f>E11-F11</f>
        <v>1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272</v>
      </c>
      <c r="F12" s="90">
        <v>32</v>
      </c>
      <c r="G12" s="90">
        <v>6</v>
      </c>
      <c r="H12" s="90">
        <v>39</v>
      </c>
      <c r="I12" s="90">
        <v>16</v>
      </c>
      <c r="J12" s="90">
        <v>233</v>
      </c>
      <c r="K12" s="91">
        <v>167</v>
      </c>
      <c r="L12" s="101">
        <f>E12-F12</f>
        <v>240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189</v>
      </c>
      <c r="F13" s="90">
        <v>162</v>
      </c>
      <c r="G13" s="90"/>
      <c r="H13" s="90">
        <v>138</v>
      </c>
      <c r="I13" s="90">
        <v>32</v>
      </c>
      <c r="J13" s="90">
        <v>51</v>
      </c>
      <c r="K13" s="91">
        <v>10</v>
      </c>
      <c r="L13" s="101">
        <f>E13-F13</f>
        <v>27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48207</v>
      </c>
      <c r="F14" s="105">
        <f>SUM(F6:F13)</f>
        <v>40793</v>
      </c>
      <c r="G14" s="105">
        <f>SUM(G6:G13)</f>
        <v>258</v>
      </c>
      <c r="H14" s="105">
        <f>SUM(H6:H13)</f>
        <v>38843</v>
      </c>
      <c r="I14" s="105">
        <f>SUM(I6:I13)</f>
        <v>28060</v>
      </c>
      <c r="J14" s="105">
        <f>SUM(J6:J13)</f>
        <v>9364</v>
      </c>
      <c r="K14" s="105">
        <f>SUM(K6:K13)</f>
        <v>2414</v>
      </c>
      <c r="L14" s="101">
        <f>E14-F14</f>
        <v>7414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1538</v>
      </c>
      <c r="F15" s="92">
        <v>1277</v>
      </c>
      <c r="G15" s="92">
        <v>21</v>
      </c>
      <c r="H15" s="92">
        <v>1214</v>
      </c>
      <c r="I15" s="92">
        <v>857</v>
      </c>
      <c r="J15" s="92">
        <v>324</v>
      </c>
      <c r="K15" s="91">
        <v>48</v>
      </c>
      <c r="L15" s="101">
        <f>E15-F15</f>
        <v>261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1969</v>
      </c>
      <c r="F16" s="92">
        <v>967</v>
      </c>
      <c r="G16" s="92">
        <v>91</v>
      </c>
      <c r="H16" s="92">
        <v>1390</v>
      </c>
      <c r="I16" s="92">
        <v>998</v>
      </c>
      <c r="J16" s="92">
        <v>579</v>
      </c>
      <c r="K16" s="91">
        <v>76</v>
      </c>
      <c r="L16" s="101">
        <f>E16-F16</f>
        <v>1002</v>
      </c>
    </row>
    <row r="17" spans="1:12" ht="26.25" customHeight="1">
      <c r="A17" s="160"/>
      <c r="B17" s="152" t="s">
        <v>136</v>
      </c>
      <c r="C17" s="153"/>
      <c r="D17" s="43">
        <v>12</v>
      </c>
      <c r="E17" s="92">
        <v>16</v>
      </c>
      <c r="F17" s="92">
        <v>10</v>
      </c>
      <c r="G17" s="92">
        <v>1</v>
      </c>
      <c r="H17" s="92">
        <v>9</v>
      </c>
      <c r="I17" s="92">
        <v>2</v>
      </c>
      <c r="J17" s="92">
        <v>7</v>
      </c>
      <c r="K17" s="91">
        <v>4</v>
      </c>
      <c r="L17" s="101">
        <f>E17-F17</f>
        <v>6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203</v>
      </c>
      <c r="F18" s="91">
        <v>170</v>
      </c>
      <c r="G18" s="91">
        <v>1</v>
      </c>
      <c r="H18" s="91">
        <v>155</v>
      </c>
      <c r="I18" s="91">
        <v>66</v>
      </c>
      <c r="J18" s="91">
        <v>48</v>
      </c>
      <c r="K18" s="91">
        <v>4</v>
      </c>
      <c r="L18" s="101">
        <f>E18-F18</f>
        <v>33</v>
      </c>
    </row>
    <row r="19" spans="1:12" ht="24" customHeight="1">
      <c r="A19" s="160"/>
      <c r="B19" s="152" t="s">
        <v>187</v>
      </c>
      <c r="C19" s="153"/>
      <c r="D19" s="43">
        <v>14</v>
      </c>
      <c r="E19" s="91">
        <v>9</v>
      </c>
      <c r="F19" s="91">
        <v>8</v>
      </c>
      <c r="G19" s="91"/>
      <c r="H19" s="91">
        <v>5</v>
      </c>
      <c r="I19" s="91">
        <v>1</v>
      </c>
      <c r="J19" s="91">
        <v>4</v>
      </c>
      <c r="K19" s="91">
        <v>1</v>
      </c>
      <c r="L19" s="101">
        <f>E19-F19</f>
        <v>1</v>
      </c>
    </row>
    <row r="20" spans="1:12" ht="17.25" customHeight="1">
      <c r="A20" s="160"/>
      <c r="B20" s="152" t="s">
        <v>35</v>
      </c>
      <c r="C20" s="153"/>
      <c r="D20" s="43">
        <v>15</v>
      </c>
      <c r="E20" s="91">
        <v>4</v>
      </c>
      <c r="F20" s="91">
        <v>2</v>
      </c>
      <c r="G20" s="91"/>
      <c r="H20" s="91">
        <v>3</v>
      </c>
      <c r="I20" s="91">
        <v>1</v>
      </c>
      <c r="J20" s="91">
        <v>1</v>
      </c>
      <c r="K20" s="91"/>
      <c r="L20" s="101">
        <f>E20-F20</f>
        <v>2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2801</v>
      </c>
      <c r="F22" s="91">
        <v>1656</v>
      </c>
      <c r="G22" s="91">
        <v>105</v>
      </c>
      <c r="H22" s="91">
        <v>1879</v>
      </c>
      <c r="I22" s="91">
        <v>1081</v>
      </c>
      <c r="J22" s="91">
        <v>922</v>
      </c>
      <c r="K22" s="91">
        <v>131</v>
      </c>
      <c r="L22" s="101">
        <f>E22-F22</f>
        <v>1145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7570</v>
      </c>
      <c r="F23" s="91">
        <v>6688</v>
      </c>
      <c r="G23" s="91">
        <v>3</v>
      </c>
      <c r="H23" s="91">
        <v>5533</v>
      </c>
      <c r="I23" s="91">
        <v>3707</v>
      </c>
      <c r="J23" s="91">
        <v>2037</v>
      </c>
      <c r="K23" s="91">
        <v>21</v>
      </c>
      <c r="L23" s="101">
        <f>E23-F23</f>
        <v>882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154</v>
      </c>
      <c r="F24" s="91">
        <v>146</v>
      </c>
      <c r="G24" s="91"/>
      <c r="H24" s="91">
        <v>142</v>
      </c>
      <c r="I24" s="91">
        <v>60</v>
      </c>
      <c r="J24" s="91">
        <v>12</v>
      </c>
      <c r="K24" s="91"/>
      <c r="L24" s="101">
        <f>E24-F24</f>
        <v>8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25928</v>
      </c>
      <c r="F25" s="91">
        <v>22148</v>
      </c>
      <c r="G25" s="91">
        <v>61</v>
      </c>
      <c r="H25" s="91">
        <v>19655</v>
      </c>
      <c r="I25" s="91">
        <v>16187</v>
      </c>
      <c r="J25" s="91">
        <v>6273</v>
      </c>
      <c r="K25" s="91">
        <v>530</v>
      </c>
      <c r="L25" s="101">
        <f>E25-F25</f>
        <v>3780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29255</v>
      </c>
      <c r="F26" s="91">
        <v>17165</v>
      </c>
      <c r="G26" s="91">
        <v>301</v>
      </c>
      <c r="H26" s="91">
        <v>17479</v>
      </c>
      <c r="I26" s="91">
        <v>13836</v>
      </c>
      <c r="J26" s="91">
        <v>11776</v>
      </c>
      <c r="K26" s="91">
        <v>2636</v>
      </c>
      <c r="L26" s="101">
        <f>E26-F26</f>
        <v>12090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2857</v>
      </c>
      <c r="F27" s="91">
        <v>2727</v>
      </c>
      <c r="G27" s="91">
        <v>9</v>
      </c>
      <c r="H27" s="91">
        <v>2680</v>
      </c>
      <c r="I27" s="91">
        <v>2209</v>
      </c>
      <c r="J27" s="91">
        <v>177</v>
      </c>
      <c r="K27" s="91">
        <v>4</v>
      </c>
      <c r="L27" s="101">
        <f>E27-F27</f>
        <v>130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2723</v>
      </c>
      <c r="F28" s="91">
        <v>2234</v>
      </c>
      <c r="G28" s="91">
        <v>13</v>
      </c>
      <c r="H28" s="91">
        <v>2230</v>
      </c>
      <c r="I28" s="91">
        <v>1989</v>
      </c>
      <c r="J28" s="91">
        <v>493</v>
      </c>
      <c r="K28" s="91">
        <v>32</v>
      </c>
      <c r="L28" s="101">
        <f>E28-F28</f>
        <v>489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671</v>
      </c>
      <c r="F29" s="91">
        <v>469</v>
      </c>
      <c r="G29" s="91">
        <v>2</v>
      </c>
      <c r="H29" s="91">
        <v>446</v>
      </c>
      <c r="I29" s="91">
        <v>200</v>
      </c>
      <c r="J29" s="91">
        <v>225</v>
      </c>
      <c r="K29" s="91">
        <v>15</v>
      </c>
      <c r="L29" s="101">
        <f>E29-F29</f>
        <v>202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125</v>
      </c>
      <c r="F30" s="91">
        <v>82</v>
      </c>
      <c r="G30" s="91">
        <v>2</v>
      </c>
      <c r="H30" s="91">
        <v>47</v>
      </c>
      <c r="I30" s="91">
        <v>4</v>
      </c>
      <c r="J30" s="91">
        <v>78</v>
      </c>
      <c r="K30" s="91">
        <v>6</v>
      </c>
      <c r="L30" s="101">
        <f>E30-F30</f>
        <v>43</v>
      </c>
    </row>
    <row r="31" spans="1:12" ht="18" customHeight="1">
      <c r="A31" s="165"/>
      <c r="B31" s="152" t="s">
        <v>35</v>
      </c>
      <c r="C31" s="153"/>
      <c r="D31" s="43">
        <v>26</v>
      </c>
      <c r="E31" s="91">
        <v>52</v>
      </c>
      <c r="F31" s="91">
        <v>39</v>
      </c>
      <c r="G31" s="91"/>
      <c r="H31" s="91">
        <v>25</v>
      </c>
      <c r="I31" s="91">
        <v>8</v>
      </c>
      <c r="J31" s="91">
        <v>27</v>
      </c>
      <c r="K31" s="91">
        <v>2</v>
      </c>
      <c r="L31" s="101">
        <f>E31-F31</f>
        <v>13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669</v>
      </c>
      <c r="F32" s="91">
        <v>338</v>
      </c>
      <c r="G32" s="91">
        <v>7</v>
      </c>
      <c r="H32" s="91">
        <v>360</v>
      </c>
      <c r="I32" s="91">
        <v>102</v>
      </c>
      <c r="J32" s="91">
        <v>309</v>
      </c>
      <c r="K32" s="91">
        <v>68</v>
      </c>
      <c r="L32" s="101">
        <f>E32-F32</f>
        <v>331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2832</v>
      </c>
      <c r="F33" s="91">
        <v>2491</v>
      </c>
      <c r="G33" s="91">
        <v>4</v>
      </c>
      <c r="H33" s="91">
        <v>2209</v>
      </c>
      <c r="I33" s="91">
        <v>1370</v>
      </c>
      <c r="J33" s="91">
        <v>623</v>
      </c>
      <c r="K33" s="91">
        <v>49</v>
      </c>
      <c r="L33" s="101">
        <f>E33-F33</f>
        <v>341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31</v>
      </c>
      <c r="F34" s="91">
        <v>18</v>
      </c>
      <c r="G34" s="91"/>
      <c r="H34" s="91">
        <v>23</v>
      </c>
      <c r="I34" s="91">
        <v>9</v>
      </c>
      <c r="J34" s="91">
        <v>8</v>
      </c>
      <c r="K34" s="91"/>
      <c r="L34" s="101">
        <f>E34-F34</f>
        <v>13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149</v>
      </c>
      <c r="F35" s="91">
        <v>128</v>
      </c>
      <c r="G35" s="91"/>
      <c r="H35" s="91">
        <v>101</v>
      </c>
      <c r="I35" s="91">
        <v>58</v>
      </c>
      <c r="J35" s="91">
        <v>48</v>
      </c>
      <c r="K35" s="91"/>
      <c r="L35" s="101">
        <f>E35-F35</f>
        <v>21</v>
      </c>
    </row>
    <row r="36" spans="1:12" ht="36" customHeight="1">
      <c r="A36" s="165"/>
      <c r="B36" s="152" t="s">
        <v>138</v>
      </c>
      <c r="C36" s="153"/>
      <c r="D36" s="43">
        <v>31</v>
      </c>
      <c r="E36" s="91">
        <v>5</v>
      </c>
      <c r="F36" s="91">
        <v>3</v>
      </c>
      <c r="G36" s="91"/>
      <c r="H36" s="91">
        <v>4</v>
      </c>
      <c r="I36" s="91">
        <v>2</v>
      </c>
      <c r="J36" s="91">
        <v>1</v>
      </c>
      <c r="K36" s="91">
        <v>1</v>
      </c>
      <c r="L36" s="101">
        <f>E36-F36</f>
        <v>2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53706</v>
      </c>
      <c r="F37" s="91">
        <v>38641</v>
      </c>
      <c r="G37" s="91">
        <v>338</v>
      </c>
      <c r="H37" s="91">
        <v>32570</v>
      </c>
      <c r="I37" s="91">
        <v>22133</v>
      </c>
      <c r="J37" s="91">
        <v>21136</v>
      </c>
      <c r="K37" s="91">
        <v>3262</v>
      </c>
      <c r="L37" s="101">
        <f>E37-F37</f>
        <v>15065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25335</v>
      </c>
      <c r="F38" s="91">
        <v>23075</v>
      </c>
      <c r="G38" s="91">
        <v>10</v>
      </c>
      <c r="H38" s="91">
        <v>21846</v>
      </c>
      <c r="I38" s="91" t="s">
        <v>180</v>
      </c>
      <c r="J38" s="91">
        <v>3489</v>
      </c>
      <c r="K38" s="91">
        <v>21</v>
      </c>
      <c r="L38" s="101">
        <f>E38-F38</f>
        <v>2260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307</v>
      </c>
      <c r="F39" s="91">
        <v>275</v>
      </c>
      <c r="G39" s="91">
        <v>3</v>
      </c>
      <c r="H39" s="91">
        <v>196</v>
      </c>
      <c r="I39" s="91" t="s">
        <v>180</v>
      </c>
      <c r="J39" s="91">
        <v>111</v>
      </c>
      <c r="K39" s="91"/>
      <c r="L39" s="101">
        <f>E39-F39</f>
        <v>32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419</v>
      </c>
      <c r="F40" s="91">
        <v>372</v>
      </c>
      <c r="G40" s="91"/>
      <c r="H40" s="91">
        <v>360</v>
      </c>
      <c r="I40" s="91">
        <v>253</v>
      </c>
      <c r="J40" s="91">
        <v>59</v>
      </c>
      <c r="K40" s="91">
        <v>3</v>
      </c>
      <c r="L40" s="101">
        <f>E40-F40</f>
        <v>47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25754</v>
      </c>
      <c r="F41" s="91">
        <f aca="true" t="shared" si="0" ref="F41:K41">F38+F40</f>
        <v>23447</v>
      </c>
      <c r="G41" s="91">
        <f t="shared" si="0"/>
        <v>10</v>
      </c>
      <c r="H41" s="91">
        <f t="shared" si="0"/>
        <v>22206</v>
      </c>
      <c r="I41" s="91">
        <f>I40</f>
        <v>253</v>
      </c>
      <c r="J41" s="91">
        <f t="shared" si="0"/>
        <v>3548</v>
      </c>
      <c r="K41" s="91">
        <f t="shared" si="0"/>
        <v>24</v>
      </c>
      <c r="L41" s="101">
        <f>E41-F41</f>
        <v>2307</v>
      </c>
    </row>
    <row r="42" spans="1:12" ht="15">
      <c r="A42" s="162" t="s">
        <v>141</v>
      </c>
      <c r="B42" s="162"/>
      <c r="C42" s="162"/>
      <c r="D42" s="43">
        <v>37</v>
      </c>
      <c r="E42" s="91">
        <f>E14+E22+E37+E41</f>
        <v>130468</v>
      </c>
      <c r="F42" s="91">
        <f aca="true" t="shared" si="1" ref="F42:K42">F14+F22+F37+F41</f>
        <v>104537</v>
      </c>
      <c r="G42" s="91">
        <f t="shared" si="1"/>
        <v>711</v>
      </c>
      <c r="H42" s="91">
        <f t="shared" si="1"/>
        <v>95498</v>
      </c>
      <c r="I42" s="91">
        <f t="shared" si="1"/>
        <v>51527</v>
      </c>
      <c r="J42" s="91">
        <f t="shared" si="1"/>
        <v>34970</v>
      </c>
      <c r="K42" s="91">
        <f t="shared" si="1"/>
        <v>5831</v>
      </c>
      <c r="L42" s="101">
        <f>E42-F42</f>
        <v>25931</v>
      </c>
    </row>
    <row r="43" spans="1:3" ht="1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&amp;LD846E4A3&amp;CФорма № Зведений- 1 мзс, Підрозділ: ТУ ДСА України в Харкiвській областi,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881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805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6056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407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257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1167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984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623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386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505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532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2980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59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109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706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2092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117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10306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719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378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281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125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>
        <v>26</v>
      </c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>
        <v>10</v>
      </c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>
        <v>2</v>
      </c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220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35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>
        <v>5</v>
      </c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30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>
        <v>1</v>
      </c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90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17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>
        <v>5</v>
      </c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4451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879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109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770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>
        <v>8</v>
      </c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1205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769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271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3.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9" r:id="rId1"/>
  <headerFooter>
    <oddFooter>&amp;LD846E4A3&amp;CФорма № Зведений- 1 мзс, Підрозділ: ТУ ДСА України в Харкiвській областi,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3865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3070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407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>
        <v>10</v>
      </c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486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103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170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26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42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66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>
        <v>15</v>
      </c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>
        <v>30</v>
      </c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324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12185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469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240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216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>
        <v>13</v>
      </c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367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321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2670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131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>
        <v>3</v>
      </c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>
        <v>1366393</v>
      </c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>
        <v>29650</v>
      </c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>
        <v>1</v>
      </c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>
        <v>5</v>
      </c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469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123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6926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29327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24379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188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2343649482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510433545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>
        <v>2</v>
      </c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472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65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4346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1233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27445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644953812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21678690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3.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313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227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36467</v>
      </c>
      <c r="F58" s="96">
        <v>1933</v>
      </c>
      <c r="G58" s="96">
        <v>289</v>
      </c>
      <c r="H58" s="96">
        <v>92</v>
      </c>
      <c r="I58" s="96">
        <v>62</v>
      </c>
    </row>
    <row r="59" spans="1:9" ht="13.5" customHeight="1">
      <c r="A59" s="266" t="s">
        <v>31</v>
      </c>
      <c r="B59" s="266"/>
      <c r="C59" s="266"/>
      <c r="D59" s="266"/>
      <c r="E59" s="96">
        <v>1347</v>
      </c>
      <c r="F59" s="96">
        <v>494</v>
      </c>
      <c r="G59" s="96">
        <v>32</v>
      </c>
      <c r="H59" s="96">
        <v>5</v>
      </c>
      <c r="I59" s="96">
        <v>1</v>
      </c>
    </row>
    <row r="60" spans="1:9" ht="13.5" customHeight="1">
      <c r="A60" s="266" t="s">
        <v>111</v>
      </c>
      <c r="B60" s="266"/>
      <c r="C60" s="266"/>
      <c r="D60" s="266"/>
      <c r="E60" s="96">
        <v>22966</v>
      </c>
      <c r="F60" s="96">
        <v>8424</v>
      </c>
      <c r="G60" s="96">
        <v>914</v>
      </c>
      <c r="H60" s="96">
        <v>192</v>
      </c>
      <c r="I60" s="96">
        <v>74</v>
      </c>
    </row>
    <row r="61" spans="1:9" ht="13.5" customHeight="1">
      <c r="A61" s="180" t="s">
        <v>115</v>
      </c>
      <c r="B61" s="180"/>
      <c r="C61" s="180"/>
      <c r="D61" s="180"/>
      <c r="E61" s="96">
        <v>21690</v>
      </c>
      <c r="F61" s="96">
        <v>482</v>
      </c>
      <c r="G61" s="96">
        <v>33</v>
      </c>
      <c r="H61" s="96">
        <v>1</v>
      </c>
      <c r="I61" s="96"/>
    </row>
    <row r="62" spans="1:9" ht="13.5">
      <c r="A62" s="6"/>
      <c r="B62" s="6"/>
      <c r="C62" s="6"/>
      <c r="D62" s="6"/>
      <c r="E62" s="6"/>
      <c r="F62" s="6"/>
      <c r="G62" s="6"/>
      <c r="H62" s="6"/>
      <c r="I62" s="6"/>
    </row>
    <row r="63" spans="2:9" ht="13.5">
      <c r="B63" s="6"/>
      <c r="C63" s="6"/>
      <c r="D63" s="6"/>
      <c r="E63" s="6"/>
      <c r="F63" s="6"/>
      <c r="G63" s="6"/>
      <c r="H63" s="6"/>
      <c r="I63" s="6"/>
    </row>
    <row r="64" spans="2:9" ht="13.5">
      <c r="B64" s="6"/>
      <c r="C64" s="6"/>
      <c r="D64" s="6"/>
      <c r="E64" s="6"/>
      <c r="F64" s="6"/>
      <c r="G64" s="6"/>
      <c r="H64" s="6"/>
      <c r="I64" s="6"/>
    </row>
    <row r="65" spans="2:9" ht="13.5">
      <c r="B65" s="6"/>
      <c r="C65" s="6"/>
      <c r="D65" s="6"/>
      <c r="E65" s="6"/>
      <c r="F65" s="6"/>
      <c r="G65" s="6"/>
      <c r="H65" s="6"/>
      <c r="I65" s="6"/>
    </row>
    <row r="66" spans="2:9" ht="13.5">
      <c r="B66" s="6"/>
      <c r="C66" s="6"/>
      <c r="D66" s="6"/>
      <c r="E66" s="6"/>
      <c r="F66" s="6"/>
      <c r="G66" s="6"/>
      <c r="H66" s="6"/>
      <c r="I66" s="6"/>
    </row>
    <row r="67" spans="1:9" ht="13.5">
      <c r="A67" s="6"/>
      <c r="B67" s="6"/>
      <c r="C67" s="6"/>
      <c r="D67" s="6"/>
      <c r="E67" s="6"/>
      <c r="F67" s="6"/>
      <c r="G67" s="6"/>
      <c r="H67" s="6"/>
      <c r="I67" s="6"/>
    </row>
    <row r="68" spans="1:9" ht="13.5">
      <c r="A68" s="6"/>
      <c r="B68" s="6"/>
      <c r="C68" s="6"/>
      <c r="D68" s="6"/>
      <c r="E68" s="6"/>
      <c r="F68" s="6"/>
      <c r="G68" s="6"/>
      <c r="H68" s="6"/>
      <c r="I68" s="6"/>
    </row>
    <row r="69" spans="1:9" ht="13.5">
      <c r="A69" s="6"/>
      <c r="B69" s="6"/>
      <c r="C69" s="6"/>
      <c r="D69" s="6"/>
      <c r="E69" s="6"/>
      <c r="F69" s="6"/>
      <c r="G69" s="6"/>
      <c r="H69" s="6"/>
      <c r="I69" s="6"/>
    </row>
    <row r="70" spans="1:9" ht="13.5">
      <c r="A70" s="6"/>
      <c r="B70" s="6"/>
      <c r="C70" s="6"/>
      <c r="D70" s="6"/>
      <c r="E70" s="6"/>
      <c r="F70" s="6"/>
      <c r="G70" s="6"/>
      <c r="H70" s="6"/>
      <c r="I70" s="6"/>
    </row>
    <row r="71" spans="1:9" ht="13.5">
      <c r="A71" s="6"/>
      <c r="B71" s="6"/>
      <c r="C71" s="6"/>
      <c r="D71" s="6"/>
      <c r="E71" s="6"/>
      <c r="F71" s="6"/>
      <c r="G71" s="6"/>
      <c r="H71" s="6"/>
      <c r="I71" s="6"/>
    </row>
    <row r="72" spans="1:9" ht="13.5">
      <c r="A72" s="6"/>
      <c r="B72" s="6"/>
      <c r="C72" s="6"/>
      <c r="D72" s="6"/>
      <c r="E72" s="6"/>
      <c r="F72" s="6"/>
      <c r="G72" s="6"/>
      <c r="H72" s="6"/>
      <c r="I72" s="6"/>
    </row>
    <row r="73" spans="1:9" ht="13.5">
      <c r="A73" s="6"/>
      <c r="B73" s="6"/>
      <c r="C73" s="6"/>
      <c r="D73" s="6"/>
      <c r="E73" s="6"/>
      <c r="F73" s="6"/>
      <c r="G73" s="6"/>
      <c r="H73" s="6"/>
      <c r="I73" s="6"/>
    </row>
    <row r="74" spans="1:9" ht="13.5">
      <c r="A74" s="6"/>
      <c r="B74" s="6"/>
      <c r="C74" s="6"/>
      <c r="D74" s="6"/>
      <c r="E74" s="6"/>
      <c r="F74" s="6"/>
      <c r="G74" s="6"/>
      <c r="H74" s="6"/>
      <c r="I74" s="6"/>
    </row>
    <row r="75" spans="1:9" ht="13.5">
      <c r="A75" s="6"/>
      <c r="B75" s="6"/>
      <c r="C75" s="6"/>
      <c r="D75" s="6"/>
      <c r="E75" s="6"/>
      <c r="F75" s="6"/>
      <c r="G75" s="6"/>
      <c r="H75" s="6"/>
      <c r="I75" s="6"/>
    </row>
    <row r="76" spans="1:9" ht="13.5">
      <c r="A76" s="6"/>
      <c r="B76" s="6"/>
      <c r="C76" s="6"/>
      <c r="D76" s="6"/>
      <c r="E76" s="6"/>
      <c r="F76" s="6"/>
      <c r="G76" s="6"/>
      <c r="H76" s="6"/>
      <c r="I76" s="6"/>
    </row>
    <row r="77" spans="1:9" ht="13.5">
      <c r="A77" s="6"/>
      <c r="B77" s="6"/>
      <c r="C77" s="6"/>
      <c r="D77" s="6"/>
      <c r="E77" s="6"/>
      <c r="F77" s="6"/>
      <c r="G77" s="6"/>
      <c r="H77" s="6"/>
      <c r="I77" s="6"/>
    </row>
    <row r="78" spans="1:9" ht="13.5">
      <c r="A78" s="6"/>
      <c r="B78" s="6"/>
      <c r="C78" s="6"/>
      <c r="D78" s="6"/>
      <c r="E78" s="6"/>
      <c r="F78" s="6"/>
      <c r="G78" s="6"/>
      <c r="H78" s="6"/>
      <c r="I78" s="6"/>
    </row>
    <row r="79" spans="1:9" ht="13.5">
      <c r="A79" s="6"/>
      <c r="B79" s="6"/>
      <c r="C79" s="6"/>
      <c r="D79" s="6"/>
      <c r="E79" s="6"/>
      <c r="F79" s="6"/>
      <c r="G79" s="6"/>
      <c r="H79" s="6"/>
      <c r="I79" s="6"/>
    </row>
    <row r="80" spans="1:9" ht="13.5">
      <c r="A80" s="6"/>
      <c r="B80" s="6"/>
      <c r="C80" s="6"/>
      <c r="D80" s="6"/>
      <c r="E80" s="6"/>
      <c r="F80" s="6"/>
      <c r="G80" s="6"/>
      <c r="H80" s="6"/>
      <c r="I80" s="6"/>
    </row>
    <row r="81" spans="1:9" ht="13.5">
      <c r="A81" s="6"/>
      <c r="B81" s="6"/>
      <c r="C81" s="6"/>
      <c r="D81" s="6"/>
      <c r="E81" s="6"/>
      <c r="F81" s="6"/>
      <c r="G81" s="6"/>
      <c r="H81" s="6"/>
      <c r="I81" s="6"/>
    </row>
    <row r="82" spans="1:9" ht="13.5">
      <c r="A82" s="6"/>
      <c r="B82" s="6"/>
      <c r="C82" s="6"/>
      <c r="D82" s="6"/>
      <c r="E82" s="6"/>
      <c r="F82" s="6"/>
      <c r="G82" s="6"/>
      <c r="H82" s="6"/>
      <c r="I82" s="6"/>
    </row>
    <row r="83" spans="1:9" ht="13.5">
      <c r="A83" s="6"/>
      <c r="B83" s="6"/>
      <c r="C83" s="6"/>
      <c r="D83" s="6"/>
      <c r="E83" s="6"/>
      <c r="F83" s="6"/>
      <c r="G83" s="6"/>
      <c r="H83" s="6"/>
      <c r="I83" s="6"/>
    </row>
    <row r="84" spans="1:9" ht="13.5">
      <c r="A84" s="6"/>
      <c r="B84" s="6"/>
      <c r="C84" s="6"/>
      <c r="D84" s="6"/>
      <c r="E84" s="6"/>
      <c r="F84" s="6"/>
      <c r="G84" s="6"/>
      <c r="H84" s="6"/>
      <c r="I84" s="6"/>
    </row>
    <row r="85" spans="1:9" ht="13.5">
      <c r="A85" s="6"/>
      <c r="B85" s="6"/>
      <c r="C85" s="6"/>
      <c r="D85" s="6"/>
      <c r="E85" s="6"/>
      <c r="F85" s="6"/>
      <c r="G85" s="6"/>
      <c r="H85" s="6"/>
      <c r="I85" s="6"/>
    </row>
    <row r="86" spans="1:9" ht="13.5">
      <c r="A86" s="6"/>
      <c r="B86" s="6"/>
      <c r="C86" s="6"/>
      <c r="D86" s="6"/>
      <c r="E86" s="6"/>
      <c r="F86" s="6"/>
      <c r="G86" s="6"/>
      <c r="H86" s="6"/>
      <c r="I86" s="6"/>
    </row>
    <row r="87" spans="1:9" ht="13.5">
      <c r="A87" s="6"/>
      <c r="B87" s="6"/>
      <c r="C87" s="6"/>
      <c r="D87" s="6"/>
      <c r="E87" s="6"/>
      <c r="F87" s="6"/>
      <c r="G87" s="6"/>
      <c r="H87" s="6"/>
      <c r="I87" s="6"/>
    </row>
    <row r="88" spans="1:9" ht="13.5">
      <c r="A88" s="6"/>
      <c r="B88" s="6"/>
      <c r="C88" s="6"/>
      <c r="D88" s="6"/>
      <c r="E88" s="6"/>
      <c r="F88" s="6"/>
      <c r="G88" s="6"/>
      <c r="H88" s="6"/>
      <c r="I88" s="6"/>
    </row>
    <row r="89" spans="1:9" ht="13.5">
      <c r="A89" s="6"/>
      <c r="B89" s="6"/>
      <c r="C89" s="6"/>
      <c r="D89" s="6"/>
      <c r="E89" s="6"/>
      <c r="F89" s="6"/>
      <c r="G89" s="6"/>
      <c r="H89" s="6"/>
      <c r="I89" s="6"/>
    </row>
    <row r="90" spans="1:9" ht="13.5">
      <c r="A90" s="6"/>
      <c r="B90" s="6"/>
      <c r="C90" s="6"/>
      <c r="D90" s="6"/>
      <c r="E90" s="6"/>
      <c r="F90" s="6"/>
      <c r="G90" s="6"/>
      <c r="H90" s="6"/>
      <c r="I90" s="6"/>
    </row>
    <row r="91" spans="1:9" ht="13.5">
      <c r="A91" s="6"/>
      <c r="B91" s="6"/>
      <c r="C91" s="6"/>
      <c r="D91" s="6"/>
      <c r="E91" s="6"/>
      <c r="F91" s="6"/>
      <c r="G91" s="6"/>
      <c r="H91" s="6"/>
      <c r="I91" s="6"/>
    </row>
    <row r="92" spans="1:9" ht="13.5">
      <c r="A92" s="6"/>
      <c r="B92" s="6"/>
      <c r="C92" s="6"/>
      <c r="D92" s="6"/>
      <c r="E92" s="6"/>
      <c r="F92" s="6"/>
      <c r="G92" s="6"/>
      <c r="H92" s="6"/>
      <c r="I92" s="6"/>
    </row>
    <row r="93" spans="1:9" ht="13.5">
      <c r="A93" s="6"/>
      <c r="B93" s="6"/>
      <c r="C93" s="6"/>
      <c r="D93" s="6"/>
      <c r="E93" s="6"/>
      <c r="F93" s="6"/>
      <c r="G93" s="6"/>
      <c r="H93" s="6"/>
      <c r="I93" s="6"/>
    </row>
    <row r="94" spans="1:9" ht="13.5">
      <c r="A94" s="6"/>
      <c r="B94" s="6"/>
      <c r="C94" s="6"/>
      <c r="D94" s="6"/>
      <c r="E94" s="6"/>
      <c r="F94" s="6"/>
      <c r="G94" s="6"/>
      <c r="H94" s="6"/>
      <c r="I94" s="6"/>
    </row>
    <row r="95" spans="1:9" ht="13.5">
      <c r="A95" s="6"/>
      <c r="B95" s="6"/>
      <c r="C95" s="6"/>
      <c r="D95" s="6"/>
      <c r="E95" s="6"/>
      <c r="F95" s="6"/>
      <c r="G95" s="6"/>
      <c r="H95" s="6"/>
      <c r="I95" s="6"/>
    </row>
    <row r="96" spans="1:9" ht="13.5">
      <c r="A96" s="6"/>
      <c r="B96" s="6"/>
      <c r="C96" s="6"/>
      <c r="D96" s="6"/>
      <c r="E96" s="6"/>
      <c r="F96" s="6"/>
      <c r="G96" s="6"/>
      <c r="H96" s="6"/>
      <c r="I96" s="6"/>
    </row>
    <row r="97" spans="1:9" ht="13.5">
      <c r="A97" s="6"/>
      <c r="B97" s="6"/>
      <c r="C97" s="6"/>
      <c r="D97" s="6"/>
      <c r="E97" s="6"/>
      <c r="F97" s="6"/>
      <c r="G97" s="6"/>
      <c r="H97" s="6"/>
      <c r="I97" s="6"/>
    </row>
    <row r="98" spans="1:9" ht="13.5">
      <c r="A98" s="6"/>
      <c r="B98" s="6"/>
      <c r="C98" s="6"/>
      <c r="D98" s="6"/>
      <c r="E98" s="6"/>
      <c r="F98" s="6"/>
      <c r="G98" s="6"/>
      <c r="H98" s="6"/>
      <c r="I98" s="6"/>
    </row>
    <row r="99" spans="1:9" ht="13.5">
      <c r="A99" s="6"/>
      <c r="B99" s="6"/>
      <c r="C99" s="6"/>
      <c r="D99" s="6"/>
      <c r="E99" s="6"/>
      <c r="F99" s="6"/>
      <c r="G99" s="6"/>
      <c r="H99" s="6"/>
      <c r="I99" s="6"/>
    </row>
    <row r="100" spans="1:9" ht="13.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3.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3.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3.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3.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3.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3.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3.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3.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3.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3.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3.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3.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3.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3.5">
      <c r="A114" s="6"/>
      <c r="B114" s="6"/>
      <c r="C114" s="6"/>
      <c r="D114" s="6"/>
      <c r="E114" s="6"/>
      <c r="F114" s="6"/>
      <c r="G114" s="6"/>
      <c r="H114" s="6"/>
      <c r="I114" s="6"/>
    </row>
    <row r="115" ht="13.5">
      <c r="A115" s="6"/>
    </row>
    <row r="116" ht="13.5">
      <c r="A116" s="6"/>
    </row>
    <row r="117" ht="13.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3" r:id="rId1"/>
  <headerFooter alignWithMargins="0">
    <oddFooter>&amp;LD846E4A3&amp;CФорма № Зведений- 1 мзс, Підрозділ: ТУ ДСА України в Харкiвській областi,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0.16674292250500428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0.25779581375480565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0.1420824295010846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0.154333838001514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0.006764374295377677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0.913533007451907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420.69603524229075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574.7488986784141</v>
      </c>
    </row>
    <row r="11" spans="1:4" ht="16.5" customHeight="1">
      <c r="A11" s="191" t="s">
        <v>65</v>
      </c>
      <c r="B11" s="193"/>
      <c r="C11" s="14">
        <v>9</v>
      </c>
      <c r="D11" s="94">
        <v>46.7297297297297</v>
      </c>
    </row>
    <row r="12" spans="1:4" ht="16.5" customHeight="1">
      <c r="A12" s="295" t="s">
        <v>110</v>
      </c>
      <c r="B12" s="295"/>
      <c r="C12" s="14">
        <v>10</v>
      </c>
      <c r="D12" s="94">
        <v>23.6486486486486</v>
      </c>
    </row>
    <row r="13" spans="1:4" ht="16.5" customHeight="1">
      <c r="A13" s="295" t="s">
        <v>31</v>
      </c>
      <c r="B13" s="295"/>
      <c r="C13" s="14">
        <v>11</v>
      </c>
      <c r="D13" s="94">
        <v>65.5405405405405</v>
      </c>
    </row>
    <row r="14" spans="1:4" ht="16.5" customHeight="1">
      <c r="A14" s="295" t="s">
        <v>111</v>
      </c>
      <c r="B14" s="295"/>
      <c r="C14" s="14">
        <v>12</v>
      </c>
      <c r="D14" s="94">
        <v>83.5405405405405</v>
      </c>
    </row>
    <row r="15" spans="1:4" ht="16.5" customHeight="1">
      <c r="A15" s="295" t="s">
        <v>115</v>
      </c>
      <c r="B15" s="295"/>
      <c r="C15" s="14">
        <v>13</v>
      </c>
      <c r="D15" s="94">
        <v>17.6216216216216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3.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3.5">
      <c r="A23" s="68" t="s">
        <v>106</v>
      </c>
      <c r="B23" s="88"/>
      <c r="C23" s="297"/>
      <c r="D23" s="297"/>
    </row>
    <row r="24" spans="1:4" ht="13.5">
      <c r="A24" s="69" t="s">
        <v>107</v>
      </c>
      <c r="B24" s="88"/>
      <c r="C24" s="298"/>
      <c r="D24" s="298"/>
    </row>
    <row r="25" spans="1:4" ht="13.5">
      <c r="A25" s="68" t="s">
        <v>108</v>
      </c>
      <c r="B25" s="89"/>
      <c r="C25" s="298"/>
      <c r="D25" s="298"/>
    </row>
    <row r="26" ht="15.75" customHeight="1"/>
    <row r="27" spans="3:4" ht="12.75" customHeight="1">
      <c r="C27" s="294" t="s">
        <v>197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&amp;LD846E4A3&amp;CФорма № Зведений- 1 мзс, Підрозділ: ТУ ДСА України в Харкiвській областi,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Екатерина Пономаренко</cp:lastModifiedBy>
  <cp:lastPrinted>2018-03-28T07:45:37Z</cp:lastPrinted>
  <dcterms:created xsi:type="dcterms:W3CDTF">2004-04-20T14:33:35Z</dcterms:created>
  <dcterms:modified xsi:type="dcterms:W3CDTF">2018-07-16T07:06:40Z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мзс_10020_2.2018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D846E4A3</vt:lpwstr>
  </property>
  <property fmtid="{D5CDD505-2E9C-101B-9397-08002B2CF9AE}" pid="9" name="Підрозділ">
    <vt:lpwstr>ТУ ДСА України в Харкiвській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