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10.31.12.3\shara\СТАТ\"/>
    </mc:Choice>
  </mc:AlternateContent>
  <bookViews>
    <workbookView xWindow="0" yWindow="0" windowWidth="26083" windowHeight="10773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D4" i="1" l="1"/>
  <c r="E4" i="1"/>
  <c r="N4" i="1" s="1"/>
  <c r="F4" i="1"/>
  <c r="G4" i="1"/>
  <c r="H4" i="1"/>
  <c r="I4" i="1"/>
  <c r="O4" i="1" s="1"/>
  <c r="J4" i="1"/>
  <c r="K4" i="1"/>
  <c r="L4" i="1"/>
  <c r="M4" i="1"/>
  <c r="R4" i="1" s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R41" i="1"/>
  <c r="Q41" i="1"/>
  <c r="P41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R37" i="1"/>
  <c r="Q37" i="1"/>
  <c r="P37" i="1"/>
  <c r="O37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Q4" i="1" l="1"/>
  <c r="P4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O6" i="1" l="1"/>
  <c r="P6" i="1"/>
  <c r="Q6" i="1"/>
  <c r="R6" i="1"/>
  <c r="O7" i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5" i="1"/>
  <c r="P5" i="1"/>
  <c r="Q5" i="1"/>
  <c r="R5" i="1"/>
</calcChain>
</file>

<file path=xl/sharedStrings.xml><?xml version="1.0" encoding="utf-8"?>
<sst xmlns="http://schemas.openxmlformats.org/spreadsheetml/2006/main" count="61" uniqueCount="61">
  <si>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</si>
  <si>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</si>
  <si>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</si>
  <si>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</si>
  <si>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</si>
  <si>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</si>
  <si>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</si>
  <si>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</si>
  <si>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</si>
  <si>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</si>
  <si>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</si>
  <si>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</si>
  <si>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</si>
  <si>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</si>
  <si>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</si>
  <si>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</si>
  <si>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</si>
  <si>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</si>
  <si>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</si>
  <si>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</si>
  <si>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</si>
  <si>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Залишок нерозглянутих справ і матеріалів на кінець звітного періоду (станом на 31.12.2017)</t>
  </si>
  <si>
    <t>Середньомісячне надходження всіх справ за  2017 рік в місяць</t>
  </si>
  <si>
    <t xml:space="preserve">Балаклійський районний суд </t>
  </si>
  <si>
    <t xml:space="preserve">Барвінківський районний суд </t>
  </si>
  <si>
    <t xml:space="preserve">Близнюківський районний суд </t>
  </si>
  <si>
    <t xml:space="preserve">Богодухівський районний суд </t>
  </si>
  <si>
    <t xml:space="preserve">Борівський районний суд </t>
  </si>
  <si>
    <t xml:space="preserve">Валківський районний суд </t>
  </si>
  <si>
    <t xml:space="preserve">Великобурлуцький районний суд </t>
  </si>
  <si>
    <t xml:space="preserve">Вовчанський районний суд </t>
  </si>
  <si>
    <t xml:space="preserve">Дворічанський районний суд </t>
  </si>
  <si>
    <t xml:space="preserve">Дергачівський районний суд </t>
  </si>
  <si>
    <t xml:space="preserve">Зачепилівський районний суд </t>
  </si>
  <si>
    <t xml:space="preserve">Зміївський районний суд </t>
  </si>
  <si>
    <t xml:space="preserve">Золочівський районний суд </t>
  </si>
  <si>
    <t xml:space="preserve">Ізюмський міськрайонний суд </t>
  </si>
  <si>
    <t xml:space="preserve">Кегичівський районний суд </t>
  </si>
  <si>
    <t xml:space="preserve">Коломацький районний суд </t>
  </si>
  <si>
    <t xml:space="preserve">Красноградський районний суд </t>
  </si>
  <si>
    <t xml:space="preserve">Краснокутський районний суд </t>
  </si>
  <si>
    <t xml:space="preserve">Куп'янський міськрайонний суд </t>
  </si>
  <si>
    <t xml:space="preserve">Лозівський міськрайонний суд </t>
  </si>
  <si>
    <t xml:space="preserve">Люботинський міський суд </t>
  </si>
  <si>
    <t xml:space="preserve">Нововодолазький районний суд </t>
  </si>
  <si>
    <t>Первомайський міськрайонний суд</t>
  </si>
  <si>
    <t xml:space="preserve">Печенізький районний суд </t>
  </si>
  <si>
    <t xml:space="preserve">Сахновщинський районний суд </t>
  </si>
  <si>
    <t xml:space="preserve">Харківський районний суд </t>
  </si>
  <si>
    <t xml:space="preserve">Чугуївський міський суд </t>
  </si>
  <si>
    <t xml:space="preserve">Шевченківський районний суд </t>
  </si>
  <si>
    <t xml:space="preserve">Дзержинський районний суд </t>
  </si>
  <si>
    <t xml:space="preserve">Жовтневий районний суд </t>
  </si>
  <si>
    <t xml:space="preserve">Київський районний суд </t>
  </si>
  <si>
    <t>Комінтернівський районний суд</t>
  </si>
  <si>
    <t xml:space="preserve">Ленінський районний суд </t>
  </si>
  <si>
    <t>Московський районний суд</t>
  </si>
  <si>
    <t xml:space="preserve">Орджонікідзевський районний суд </t>
  </si>
  <si>
    <t>Фрунзенський районний cуд</t>
  </si>
  <si>
    <t xml:space="preserve">Червонозаводський районний суд </t>
  </si>
  <si>
    <t>Харківська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</si>
</sst>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3" fontId="8" fillId="4" borderId="3" xfId="0" applyNumberFormat="1" applyFont="1" applyFill="1" applyBorder="1" applyAlignment="1" applyProtection="1">
      <alignment horizontal="center"/>
    </xf>
    <xf numFmtId="3" fontId="8" fillId="5" borderId="3" xfId="0" applyNumberFormat="1" applyFont="1" applyFill="1" applyBorder="1" applyAlignment="1" applyProtection="1">
      <alignment horizontal="center"/>
    </xf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85" zoomScaleNormal="85" workbookViewId="0">
      <selection activeCell="N9" sqref="N9"/>
    </sheetView>
  </sheetViews>
  <sheetFormatPr defaultColWidth="6.375" defaultRowHeight="15.65" x14ac:dyDescent="0.25"/>
  <cols>
    <col min="1" max="1" width="4.75" style="1" customWidth="1"/>
    <col min="2" max="2" width="33.75" style="1" customWidth="1"/>
    <col min="3" max="3" width="20.25" style="1" customWidth="1"/>
    <col min="4" max="4" width="10" style="1" customWidth="1"/>
    <col min="5" max="5" width="9" style="1" customWidth="1"/>
    <col min="6" max="7" width="9.625" style="1" customWidth="1"/>
    <col min="8" max="8" width="10" style="1" customWidth="1"/>
    <col min="9" max="9" width="7.75" style="1" customWidth="1"/>
    <col min="10" max="10" width="7.875" style="1" customWidth="1"/>
    <col min="11" max="11" width="7.375" style="1" customWidth="1"/>
    <col min="12" max="12" width="8" style="1" customWidth="1"/>
    <col min="13" max="13" width="9.375" style="1" customWidth="1"/>
    <col min="14" max="14" width="14.75" style="1" customWidth="1"/>
    <col min="15" max="15" width="8" style="1" bestFit="1" customWidth="1"/>
    <col min="16" max="16" width="9.125" style="1" bestFit="1" customWidth="1"/>
    <col min="17" max="18" width="8" style="1" bestFit="1" customWidth="1"/>
    <col min="19" max="16384" width="6.375" style="1"/>
  </cols>
  <sheetData>
    <row r="1" spans="1:18" ht="15.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75.099999999999994" customHeight="1" x14ac:dyDescent="0.25">
      <c r="A2" s="23" t="s">
        <v>11</v>
      </c>
      <c r="B2" s="23" t="s">
        <v>17</v>
      </c>
      <c r="C2" s="15" t="s">
        <v>18</v>
      </c>
      <c r="D2" s="24" t="s">
        <v>0</v>
      </c>
      <c r="E2" s="24"/>
      <c r="F2" s="24" t="s">
        <v>1</v>
      </c>
      <c r="G2" s="25" t="s">
        <v>21</v>
      </c>
      <c r="H2" s="25"/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18" t="s">
        <v>22</v>
      </c>
      <c r="O2" s="20" t="s">
        <v>16</v>
      </c>
      <c r="P2" s="21"/>
      <c r="Q2" s="21"/>
      <c r="R2" s="22"/>
    </row>
    <row r="3" spans="1:18" ht="77.95" customHeight="1" x14ac:dyDescent="0.25">
      <c r="A3" s="23"/>
      <c r="B3" s="23"/>
      <c r="C3" s="16"/>
      <c r="D3" s="7" t="s">
        <v>20</v>
      </c>
      <c r="E3" s="8" t="s">
        <v>2</v>
      </c>
      <c r="F3" s="24"/>
      <c r="G3" s="7" t="s">
        <v>3</v>
      </c>
      <c r="H3" s="9" t="s">
        <v>4</v>
      </c>
      <c r="I3" s="24" t="s">
        <v>19</v>
      </c>
      <c r="J3" s="24"/>
      <c r="K3" s="24"/>
      <c r="L3" s="24"/>
      <c r="M3" s="24"/>
      <c r="N3" s="19"/>
      <c r="O3" s="5" t="s">
        <v>12</v>
      </c>
      <c r="P3" s="5" t="s">
        <v>15</v>
      </c>
      <c r="Q3" s="5" t="s">
        <v>13</v>
      </c>
      <c r="R3" s="5" t="s">
        <v>14</v>
      </c>
    </row>
    <row r="4" spans="1:18" ht="16.3" thickBot="1" x14ac:dyDescent="0.3">
      <c r="A4" s="6"/>
      <c r="B4" s="11" t="s">
        <v>5</v>
      </c>
      <c r="C4" s="11"/>
      <c r="D4" s="17">
        <f t="shared" ref="D4:M4" si="0">SUM(D5:D50)</f>
        <v>214062</v>
      </c>
      <c r="E4" s="17">
        <f t="shared" si="0"/>
        <v>190329</v>
      </c>
      <c r="F4" s="17">
        <f t="shared" si="0"/>
        <v>185767</v>
      </c>
      <c r="G4" s="17">
        <f t="shared" si="0"/>
        <v>28295</v>
      </c>
      <c r="H4" s="17">
        <f t="shared" si="0"/>
        <v>4493</v>
      </c>
      <c r="I4" s="17">
        <f t="shared" si="0"/>
        <v>63277</v>
      </c>
      <c r="J4" s="17">
        <f t="shared" si="0"/>
        <v>42774</v>
      </c>
      <c r="K4" s="17">
        <f t="shared" si="0"/>
        <v>5411</v>
      </c>
      <c r="L4" s="17">
        <f t="shared" si="0"/>
        <v>74337</v>
      </c>
      <c r="M4" s="17">
        <f t="shared" si="0"/>
        <v>47304</v>
      </c>
      <c r="N4" s="2">
        <f>E4/12</f>
        <v>15860.75</v>
      </c>
      <c r="O4" s="14">
        <f t="shared" ref="O4" si="1">I4/E4</f>
        <v>0.33246115936089615</v>
      </c>
      <c r="P4" s="14">
        <f t="shared" ref="P4" si="2">K4/E4</f>
        <v>2.8429719065407793E-2</v>
      </c>
      <c r="Q4" s="14">
        <f t="shared" ref="Q4" si="3">L4/E4</f>
        <v>0.39057106378954337</v>
      </c>
      <c r="R4" s="14">
        <f t="shared" ref="R4" si="4">M4/E4</f>
        <v>0.24853805778415269</v>
      </c>
    </row>
    <row r="5" spans="1:18" ht="19.55" customHeight="1" thickBot="1" x14ac:dyDescent="0.3">
      <c r="A5" s="10">
        <v>1</v>
      </c>
      <c r="B5" s="26" t="s">
        <v>23</v>
      </c>
      <c r="C5" s="3" t="s">
        <v>60</v>
      </c>
      <c r="D5" s="2">
        <v>4215</v>
      </c>
      <c r="E5" s="2">
        <v>3986</v>
      </c>
      <c r="F5" s="2">
        <v>3932</v>
      </c>
      <c r="G5" s="2">
        <v>283</v>
      </c>
      <c r="H5" s="2">
        <v>18</v>
      </c>
      <c r="I5" s="2">
        <v>1527</v>
      </c>
      <c r="J5" s="2">
        <v>601</v>
      </c>
      <c r="K5" s="2">
        <v>142</v>
      </c>
      <c r="L5" s="2">
        <v>1634</v>
      </c>
      <c r="M5" s="2">
        <v>683</v>
      </c>
      <c r="N5" s="2">
        <f t="shared" ref="N5:N50" si="5">E5/12</f>
        <v>332.16666666666669</v>
      </c>
      <c r="O5" s="14">
        <f>I5/E5</f>
        <v>0.38309081786251881</v>
      </c>
      <c r="P5" s="14">
        <f>K5/E5</f>
        <v>3.5624686402408429E-2</v>
      </c>
      <c r="Q5" s="14">
        <f>L5/E5</f>
        <v>0.40993477170095333</v>
      </c>
      <c r="R5" s="14">
        <f>M5/E5</f>
        <v>0.17134972403411941</v>
      </c>
    </row>
    <row r="6" spans="1:18" ht="15.8" customHeight="1" thickBot="1" x14ac:dyDescent="0.3">
      <c r="A6" s="10">
        <v>2</v>
      </c>
      <c r="B6" s="27" t="s">
        <v>24</v>
      </c>
      <c r="C6" s="3"/>
      <c r="D6" s="2">
        <v>1325</v>
      </c>
      <c r="E6" s="2">
        <v>1255</v>
      </c>
      <c r="F6" s="2">
        <v>1272</v>
      </c>
      <c r="G6" s="2">
        <v>53</v>
      </c>
      <c r="H6" s="2">
        <v>8</v>
      </c>
      <c r="I6" s="2">
        <v>332</v>
      </c>
      <c r="J6" s="2">
        <v>130</v>
      </c>
      <c r="K6" s="2">
        <v>44</v>
      </c>
      <c r="L6" s="2">
        <v>617</v>
      </c>
      <c r="M6" s="2">
        <v>262</v>
      </c>
      <c r="N6" s="2">
        <f t="shared" si="5"/>
        <v>104.58333333333333</v>
      </c>
      <c r="O6" s="14">
        <f t="shared" ref="O6:O14" si="6">I6/E6</f>
        <v>0.26454183266932269</v>
      </c>
      <c r="P6" s="14">
        <f t="shared" ref="P6:P14" si="7">K6/E6</f>
        <v>3.5059760956175301E-2</v>
      </c>
      <c r="Q6" s="14">
        <f t="shared" ref="Q6:Q14" si="8">L6/E6</f>
        <v>0.49163346613545816</v>
      </c>
      <c r="R6" s="14">
        <f t="shared" ref="R6:R14" si="9">M6/E6</f>
        <v>0.20876494023904382</v>
      </c>
    </row>
    <row r="7" spans="1:18" ht="15.8" customHeight="1" thickBot="1" x14ac:dyDescent="0.3">
      <c r="A7" s="10">
        <v>3</v>
      </c>
      <c r="B7" s="27" t="s">
        <v>25</v>
      </c>
      <c r="C7" s="3"/>
      <c r="D7" s="2">
        <v>1035</v>
      </c>
      <c r="E7" s="2">
        <v>944</v>
      </c>
      <c r="F7" s="2">
        <v>950</v>
      </c>
      <c r="G7" s="2">
        <v>85</v>
      </c>
      <c r="H7" s="2">
        <v>14</v>
      </c>
      <c r="I7" s="2">
        <v>341</v>
      </c>
      <c r="J7" s="2">
        <v>196</v>
      </c>
      <c r="K7" s="2">
        <v>21</v>
      </c>
      <c r="L7" s="2">
        <v>381</v>
      </c>
      <c r="M7" s="2">
        <v>201</v>
      </c>
      <c r="N7" s="2">
        <f t="shared" si="5"/>
        <v>78.666666666666671</v>
      </c>
      <c r="O7" s="14">
        <f t="shared" si="6"/>
        <v>0.36122881355932202</v>
      </c>
      <c r="P7" s="14">
        <f t="shared" si="7"/>
        <v>2.2245762711864406E-2</v>
      </c>
      <c r="Q7" s="14">
        <f t="shared" si="8"/>
        <v>0.40360169491525422</v>
      </c>
      <c r="R7" s="14">
        <f t="shared" si="9"/>
        <v>0.21292372881355931</v>
      </c>
    </row>
    <row r="8" spans="1:18" ht="15.8" customHeight="1" thickBot="1" x14ac:dyDescent="0.3">
      <c r="A8" s="10">
        <v>4</v>
      </c>
      <c r="B8" s="27" t="s">
        <v>26</v>
      </c>
      <c r="C8" s="3"/>
      <c r="D8" s="2">
        <v>2107</v>
      </c>
      <c r="E8" s="2">
        <v>1869</v>
      </c>
      <c r="F8" s="2">
        <v>1843</v>
      </c>
      <c r="G8" s="2">
        <v>264</v>
      </c>
      <c r="H8" s="2">
        <v>32</v>
      </c>
      <c r="I8" s="2">
        <v>512</v>
      </c>
      <c r="J8" s="2">
        <v>263</v>
      </c>
      <c r="K8" s="2">
        <v>55</v>
      </c>
      <c r="L8" s="2">
        <v>677</v>
      </c>
      <c r="M8" s="2">
        <v>625</v>
      </c>
      <c r="N8" s="2">
        <f t="shared" si="5"/>
        <v>155.75</v>
      </c>
      <c r="O8" s="14">
        <f t="shared" si="6"/>
        <v>0.27394328517924021</v>
      </c>
      <c r="P8" s="14">
        <f t="shared" si="7"/>
        <v>2.9427501337613696E-2</v>
      </c>
      <c r="Q8" s="14">
        <f t="shared" si="8"/>
        <v>0.36222578919208132</v>
      </c>
      <c r="R8" s="14">
        <f t="shared" si="9"/>
        <v>0.33440342429106473</v>
      </c>
    </row>
    <row r="9" spans="1:18" ht="15.8" customHeight="1" thickBot="1" x14ac:dyDescent="0.3">
      <c r="A9" s="10">
        <v>5</v>
      </c>
      <c r="B9" s="27" t="s">
        <v>27</v>
      </c>
      <c r="C9" s="3"/>
      <c r="D9" s="2">
        <v>1162</v>
      </c>
      <c r="E9" s="2">
        <v>1132</v>
      </c>
      <c r="F9" s="2">
        <v>1119</v>
      </c>
      <c r="G9" s="2">
        <v>43</v>
      </c>
      <c r="H9" s="2">
        <v>0</v>
      </c>
      <c r="I9" s="2">
        <v>324</v>
      </c>
      <c r="J9" s="2">
        <v>185</v>
      </c>
      <c r="K9" s="2">
        <v>11</v>
      </c>
      <c r="L9" s="2">
        <v>423</v>
      </c>
      <c r="M9" s="2">
        <v>374</v>
      </c>
      <c r="N9" s="2">
        <f t="shared" si="5"/>
        <v>94.333333333333329</v>
      </c>
      <c r="O9" s="14">
        <f t="shared" si="6"/>
        <v>0.28621908127208479</v>
      </c>
      <c r="P9" s="14">
        <f t="shared" si="7"/>
        <v>9.7173144876325085E-3</v>
      </c>
      <c r="Q9" s="14">
        <f t="shared" si="8"/>
        <v>0.37367491166077738</v>
      </c>
      <c r="R9" s="14">
        <f t="shared" si="9"/>
        <v>0.33038869257950532</v>
      </c>
    </row>
    <row r="10" spans="1:18" ht="15.8" customHeight="1" thickBot="1" x14ac:dyDescent="0.3">
      <c r="A10" s="10">
        <v>6</v>
      </c>
      <c r="B10" s="27" t="s">
        <v>28</v>
      </c>
      <c r="C10" s="3"/>
      <c r="D10" s="2">
        <v>2033</v>
      </c>
      <c r="E10" s="2">
        <v>1841</v>
      </c>
      <c r="F10" s="2">
        <v>1788</v>
      </c>
      <c r="G10" s="2">
        <v>245</v>
      </c>
      <c r="H10" s="2">
        <v>29</v>
      </c>
      <c r="I10" s="2">
        <v>599</v>
      </c>
      <c r="J10" s="2">
        <v>428</v>
      </c>
      <c r="K10" s="2">
        <v>72</v>
      </c>
      <c r="L10" s="2">
        <v>698</v>
      </c>
      <c r="M10" s="2">
        <v>472</v>
      </c>
      <c r="N10" s="2">
        <f t="shared" si="5"/>
        <v>153.41666666666666</v>
      </c>
      <c r="O10" s="14">
        <f t="shared" si="6"/>
        <v>0.32536664856056491</v>
      </c>
      <c r="P10" s="14">
        <f t="shared" si="7"/>
        <v>3.9109179793590437E-2</v>
      </c>
      <c r="Q10" s="14">
        <f t="shared" si="8"/>
        <v>0.37914177077675176</v>
      </c>
      <c r="R10" s="14">
        <f t="shared" si="9"/>
        <v>0.25638240086909286</v>
      </c>
    </row>
    <row r="11" spans="1:18" ht="15.8" customHeight="1" thickBot="1" x14ac:dyDescent="0.3">
      <c r="A11" s="10">
        <v>7</v>
      </c>
      <c r="B11" s="27" t="s">
        <v>29</v>
      </c>
      <c r="C11" s="3"/>
      <c r="D11" s="2">
        <v>1058</v>
      </c>
      <c r="E11" s="2">
        <v>966</v>
      </c>
      <c r="F11" s="2">
        <v>936</v>
      </c>
      <c r="G11" s="2">
        <v>122</v>
      </c>
      <c r="H11" s="2">
        <v>6</v>
      </c>
      <c r="I11" s="2">
        <v>285</v>
      </c>
      <c r="J11" s="2">
        <v>115</v>
      </c>
      <c r="K11" s="2">
        <v>38</v>
      </c>
      <c r="L11" s="2">
        <v>386</v>
      </c>
      <c r="M11" s="2">
        <v>257</v>
      </c>
      <c r="N11" s="2">
        <f t="shared" si="5"/>
        <v>80.5</v>
      </c>
      <c r="O11" s="14">
        <f t="shared" si="6"/>
        <v>0.29503105590062112</v>
      </c>
      <c r="P11" s="14">
        <f t="shared" si="7"/>
        <v>3.9337474120082816E-2</v>
      </c>
      <c r="Q11" s="14">
        <f t="shared" si="8"/>
        <v>0.39958592132505177</v>
      </c>
      <c r="R11" s="14">
        <f t="shared" si="9"/>
        <v>0.26604554865424429</v>
      </c>
    </row>
    <row r="12" spans="1:18" ht="14.95" customHeight="1" thickBot="1" x14ac:dyDescent="0.3">
      <c r="A12" s="10">
        <v>8</v>
      </c>
      <c r="B12" s="27" t="s">
        <v>30</v>
      </c>
      <c r="C12" s="3"/>
      <c r="D12" s="2">
        <v>2288</v>
      </c>
      <c r="E12" s="2">
        <v>2119</v>
      </c>
      <c r="F12" s="2">
        <v>2106</v>
      </c>
      <c r="G12" s="2">
        <v>182</v>
      </c>
      <c r="H12" s="2">
        <v>6</v>
      </c>
      <c r="I12" s="2">
        <v>586</v>
      </c>
      <c r="J12" s="2">
        <v>271</v>
      </c>
      <c r="K12" s="2">
        <v>43</v>
      </c>
      <c r="L12" s="2">
        <v>978</v>
      </c>
      <c r="M12" s="2">
        <v>512</v>
      </c>
      <c r="N12" s="2">
        <f t="shared" si="5"/>
        <v>176.58333333333334</v>
      </c>
      <c r="O12" s="14">
        <f t="shared" si="6"/>
        <v>0.27654554034922135</v>
      </c>
      <c r="P12" s="14">
        <f t="shared" si="7"/>
        <v>2.0292590844738084E-2</v>
      </c>
      <c r="Q12" s="14">
        <f t="shared" si="8"/>
        <v>0.46153846153846156</v>
      </c>
      <c r="R12" s="14">
        <f t="shared" si="9"/>
        <v>0.24162340726757905</v>
      </c>
    </row>
    <row r="13" spans="1:18" ht="15.8" customHeight="1" thickBot="1" x14ac:dyDescent="0.3">
      <c r="A13" s="10">
        <v>9</v>
      </c>
      <c r="B13" s="27" t="s">
        <v>31</v>
      </c>
      <c r="C13" s="3"/>
      <c r="D13" s="2">
        <v>1125</v>
      </c>
      <c r="E13" s="2">
        <v>1089</v>
      </c>
      <c r="F13" s="2">
        <v>1074</v>
      </c>
      <c r="G13" s="2">
        <v>51</v>
      </c>
      <c r="H13" s="2">
        <v>3</v>
      </c>
      <c r="I13" s="2">
        <v>399</v>
      </c>
      <c r="J13" s="2">
        <v>241</v>
      </c>
      <c r="K13" s="2">
        <v>10</v>
      </c>
      <c r="L13" s="2">
        <v>448</v>
      </c>
      <c r="M13" s="2">
        <v>232</v>
      </c>
      <c r="N13" s="2">
        <f t="shared" si="5"/>
        <v>90.75</v>
      </c>
      <c r="O13" s="14">
        <f t="shared" si="6"/>
        <v>0.36639118457300274</v>
      </c>
      <c r="P13" s="14">
        <f t="shared" si="7"/>
        <v>9.1827364554637279E-3</v>
      </c>
      <c r="Q13" s="14">
        <f t="shared" si="8"/>
        <v>0.411386593204775</v>
      </c>
      <c r="R13" s="14">
        <f t="shared" si="9"/>
        <v>0.21303948576675849</v>
      </c>
    </row>
    <row r="14" spans="1:18" ht="15.8" customHeight="1" thickBot="1" x14ac:dyDescent="0.3">
      <c r="A14" s="10">
        <v>10</v>
      </c>
      <c r="B14" s="27" t="s">
        <v>32</v>
      </c>
      <c r="C14" s="3"/>
      <c r="D14" s="2">
        <v>6555</v>
      </c>
      <c r="E14" s="2">
        <v>6047</v>
      </c>
      <c r="F14" s="2">
        <v>5898</v>
      </c>
      <c r="G14" s="2">
        <v>657</v>
      </c>
      <c r="H14" s="2">
        <v>58</v>
      </c>
      <c r="I14" s="2">
        <v>2410</v>
      </c>
      <c r="J14" s="2">
        <v>1622</v>
      </c>
      <c r="K14" s="2">
        <v>115</v>
      </c>
      <c r="L14" s="2">
        <v>2435</v>
      </c>
      <c r="M14" s="2">
        <v>1087</v>
      </c>
      <c r="N14" s="2">
        <f t="shared" si="5"/>
        <v>503.91666666666669</v>
      </c>
      <c r="O14" s="14">
        <f t="shared" si="6"/>
        <v>0.39854473292541759</v>
      </c>
      <c r="P14" s="14">
        <f t="shared" si="7"/>
        <v>1.9017694724656854E-2</v>
      </c>
      <c r="Q14" s="14">
        <f t="shared" si="8"/>
        <v>0.40267901438729947</v>
      </c>
      <c r="R14" s="14">
        <f t="shared" si="9"/>
        <v>0.1797585579626261</v>
      </c>
    </row>
    <row r="15" spans="1:18" ht="15.8" customHeight="1" thickBot="1" x14ac:dyDescent="0.3">
      <c r="A15" s="10">
        <v>11</v>
      </c>
      <c r="B15" s="27" t="s">
        <v>33</v>
      </c>
      <c r="C15" s="3"/>
      <c r="D15" s="2">
        <v>792</v>
      </c>
      <c r="E15" s="2">
        <v>741</v>
      </c>
      <c r="F15" s="2">
        <v>724</v>
      </c>
      <c r="G15" s="2">
        <v>68</v>
      </c>
      <c r="H15" s="2">
        <v>8</v>
      </c>
      <c r="I15" s="2">
        <v>203</v>
      </c>
      <c r="J15" s="2">
        <v>95</v>
      </c>
      <c r="K15" s="2">
        <v>11</v>
      </c>
      <c r="L15" s="2">
        <v>341</v>
      </c>
      <c r="M15" s="2">
        <v>186</v>
      </c>
      <c r="N15" s="2">
        <f t="shared" si="5"/>
        <v>61.75</v>
      </c>
      <c r="O15" s="14">
        <f>I15/E15</f>
        <v>0.27395411605937919</v>
      </c>
      <c r="P15" s="14">
        <f>K15/E15</f>
        <v>1.4844804318488529E-2</v>
      </c>
      <c r="Q15" s="14">
        <f>L15/E15</f>
        <v>0.46018893387314441</v>
      </c>
      <c r="R15" s="14">
        <f>M15/E15</f>
        <v>0.25101214574898784</v>
      </c>
    </row>
    <row r="16" spans="1:18" ht="15.8" customHeight="1" thickBot="1" x14ac:dyDescent="0.3">
      <c r="A16" s="10">
        <v>12</v>
      </c>
      <c r="B16" s="27" t="s">
        <v>34</v>
      </c>
      <c r="C16" s="3"/>
      <c r="D16" s="2">
        <v>3424</v>
      </c>
      <c r="E16" s="2">
        <v>3037</v>
      </c>
      <c r="F16" s="2">
        <v>2828</v>
      </c>
      <c r="G16" s="2">
        <v>596</v>
      </c>
      <c r="H16" s="2">
        <v>65</v>
      </c>
      <c r="I16" s="2">
        <v>726</v>
      </c>
      <c r="J16" s="2">
        <v>375</v>
      </c>
      <c r="K16" s="2">
        <v>75</v>
      </c>
      <c r="L16" s="2">
        <v>1824</v>
      </c>
      <c r="M16" s="2">
        <v>412</v>
      </c>
      <c r="N16" s="2">
        <f t="shared" si="5"/>
        <v>253.08333333333334</v>
      </c>
      <c r="O16" s="14">
        <f t="shared" ref="O16:O33" si="10">I16/E16</f>
        <v>0.23905169575238722</v>
      </c>
      <c r="P16" s="14">
        <f t="shared" ref="P16:P33" si="11">K16/E16</f>
        <v>2.4695423114916036E-2</v>
      </c>
      <c r="Q16" s="14">
        <f t="shared" ref="Q16:Q33" si="12">L16/E16</f>
        <v>0.60059269015475802</v>
      </c>
      <c r="R16" s="14">
        <f t="shared" ref="R16:R33" si="13">M16/E16</f>
        <v>0.13566019097793874</v>
      </c>
    </row>
    <row r="17" spans="1:18" ht="15.8" customHeight="1" thickBot="1" x14ac:dyDescent="0.3">
      <c r="A17" s="10">
        <v>13</v>
      </c>
      <c r="B17" s="27" t="s">
        <v>35</v>
      </c>
      <c r="C17" s="3"/>
      <c r="D17" s="2">
        <v>1361</v>
      </c>
      <c r="E17" s="2">
        <v>983</v>
      </c>
      <c r="F17" s="2">
        <v>1017</v>
      </c>
      <c r="G17" s="2">
        <v>344</v>
      </c>
      <c r="H17" s="2">
        <v>42</v>
      </c>
      <c r="I17" s="2">
        <v>248</v>
      </c>
      <c r="J17" s="2">
        <v>141</v>
      </c>
      <c r="K17" s="2">
        <v>15</v>
      </c>
      <c r="L17" s="2">
        <v>576</v>
      </c>
      <c r="M17" s="2">
        <v>144</v>
      </c>
      <c r="N17" s="2">
        <f t="shared" si="5"/>
        <v>81.916666666666671</v>
      </c>
      <c r="O17" s="14">
        <f t="shared" si="10"/>
        <v>0.25228891149542215</v>
      </c>
      <c r="P17" s="14">
        <f t="shared" si="11"/>
        <v>1.5259409969481181E-2</v>
      </c>
      <c r="Q17" s="14">
        <f t="shared" si="12"/>
        <v>0.58596134282807733</v>
      </c>
      <c r="R17" s="14">
        <f t="shared" si="13"/>
        <v>0.14649033570701933</v>
      </c>
    </row>
    <row r="18" spans="1:18" ht="15.8" customHeight="1" thickBot="1" x14ac:dyDescent="0.3">
      <c r="A18" s="10">
        <v>14</v>
      </c>
      <c r="B18" s="27" t="s">
        <v>36</v>
      </c>
      <c r="C18" s="3"/>
      <c r="D18" s="2">
        <v>4158</v>
      </c>
      <c r="E18" s="2">
        <v>3679</v>
      </c>
      <c r="F18" s="2">
        <v>3636</v>
      </c>
      <c r="G18" s="2">
        <v>522</v>
      </c>
      <c r="H18" s="2">
        <v>33</v>
      </c>
      <c r="I18" s="2">
        <v>1076</v>
      </c>
      <c r="J18" s="2">
        <v>701</v>
      </c>
      <c r="K18" s="2">
        <v>217</v>
      </c>
      <c r="L18" s="2">
        <v>1730</v>
      </c>
      <c r="M18" s="2">
        <v>656</v>
      </c>
      <c r="N18" s="2">
        <f t="shared" si="5"/>
        <v>306.58333333333331</v>
      </c>
      <c r="O18" s="14">
        <f t="shared" si="10"/>
        <v>0.29247078010328892</v>
      </c>
      <c r="P18" s="14">
        <f t="shared" si="11"/>
        <v>5.8983419407447675E-2</v>
      </c>
      <c r="Q18" s="14">
        <f t="shared" si="12"/>
        <v>0.47023647730361512</v>
      </c>
      <c r="R18" s="14">
        <f t="shared" si="13"/>
        <v>0.17830932318564827</v>
      </c>
    </row>
    <row r="19" spans="1:18" ht="15.8" customHeight="1" thickBot="1" x14ac:dyDescent="0.3">
      <c r="A19" s="10">
        <v>15</v>
      </c>
      <c r="B19" s="27" t="s">
        <v>37</v>
      </c>
      <c r="C19" s="3"/>
      <c r="D19" s="2">
        <v>1042</v>
      </c>
      <c r="E19" s="2">
        <v>905</v>
      </c>
      <c r="F19" s="2">
        <v>947</v>
      </c>
      <c r="G19" s="2">
        <v>95</v>
      </c>
      <c r="H19" s="2">
        <v>11</v>
      </c>
      <c r="I19" s="2">
        <v>249</v>
      </c>
      <c r="J19" s="2">
        <v>144</v>
      </c>
      <c r="K19" s="2">
        <v>12</v>
      </c>
      <c r="L19" s="2">
        <v>453</v>
      </c>
      <c r="M19" s="2">
        <v>191</v>
      </c>
      <c r="N19" s="2">
        <f t="shared" si="5"/>
        <v>75.416666666666671</v>
      </c>
      <c r="O19" s="14">
        <f t="shared" si="10"/>
        <v>0.27513812154696132</v>
      </c>
      <c r="P19" s="14">
        <f t="shared" si="11"/>
        <v>1.3259668508287293E-2</v>
      </c>
      <c r="Q19" s="14">
        <f t="shared" si="12"/>
        <v>0.50055248618784531</v>
      </c>
      <c r="R19" s="14">
        <f t="shared" si="13"/>
        <v>0.21104972375690609</v>
      </c>
    </row>
    <row r="20" spans="1:18" ht="15.8" customHeight="1" thickBot="1" x14ac:dyDescent="0.3">
      <c r="A20" s="10">
        <v>16</v>
      </c>
      <c r="B20" s="27" t="s">
        <v>38</v>
      </c>
      <c r="C20" s="3"/>
      <c r="D20" s="2">
        <v>415</v>
      </c>
      <c r="E20" s="2">
        <v>383</v>
      </c>
      <c r="F20" s="2">
        <v>377</v>
      </c>
      <c r="G20" s="2">
        <v>38</v>
      </c>
      <c r="H20" s="2">
        <v>7</v>
      </c>
      <c r="I20" s="2">
        <v>113</v>
      </c>
      <c r="J20" s="2">
        <v>69</v>
      </c>
      <c r="K20" s="2">
        <v>4</v>
      </c>
      <c r="L20" s="2">
        <v>185</v>
      </c>
      <c r="M20" s="2">
        <v>81</v>
      </c>
      <c r="N20" s="2">
        <f t="shared" si="5"/>
        <v>31.916666666666668</v>
      </c>
      <c r="O20" s="14">
        <f t="shared" si="10"/>
        <v>0.29503916449086159</v>
      </c>
      <c r="P20" s="14">
        <f t="shared" si="11"/>
        <v>1.0443864229765013E-2</v>
      </c>
      <c r="Q20" s="14">
        <f t="shared" si="12"/>
        <v>0.48302872062663188</v>
      </c>
      <c r="R20" s="14">
        <f t="shared" si="13"/>
        <v>0.21148825065274152</v>
      </c>
    </row>
    <row r="21" spans="1:18" ht="15.8" customHeight="1" thickBot="1" x14ac:dyDescent="0.3">
      <c r="A21" s="10">
        <v>17</v>
      </c>
      <c r="B21" s="27" t="s">
        <v>39</v>
      </c>
      <c r="C21" s="3"/>
      <c r="D21" s="2">
        <v>3322</v>
      </c>
      <c r="E21" s="2">
        <v>3092</v>
      </c>
      <c r="F21" s="2">
        <v>3020</v>
      </c>
      <c r="G21" s="2">
        <v>302</v>
      </c>
      <c r="H21" s="2">
        <v>34</v>
      </c>
      <c r="I21" s="2">
        <v>892</v>
      </c>
      <c r="J21" s="2">
        <v>526</v>
      </c>
      <c r="K21" s="2">
        <v>61</v>
      </c>
      <c r="L21" s="2">
        <v>1189</v>
      </c>
      <c r="M21" s="2">
        <v>950</v>
      </c>
      <c r="N21" s="2">
        <f t="shared" si="5"/>
        <v>257.66666666666669</v>
      </c>
      <c r="O21" s="14">
        <f t="shared" si="10"/>
        <v>0.28848641655886159</v>
      </c>
      <c r="P21" s="14">
        <f t="shared" si="11"/>
        <v>1.9728331177231564E-2</v>
      </c>
      <c r="Q21" s="14">
        <f t="shared" si="12"/>
        <v>0.38454075032341528</v>
      </c>
      <c r="R21" s="14">
        <f t="shared" si="13"/>
        <v>0.30724450194049158</v>
      </c>
    </row>
    <row r="22" spans="1:18" ht="14.95" customHeight="1" thickBot="1" x14ac:dyDescent="0.3">
      <c r="A22" s="10">
        <v>18</v>
      </c>
      <c r="B22" s="27" t="s">
        <v>40</v>
      </c>
      <c r="C22" s="3"/>
      <c r="D22" s="2">
        <v>1718</v>
      </c>
      <c r="E22" s="2">
        <v>1471</v>
      </c>
      <c r="F22" s="2">
        <v>1459</v>
      </c>
      <c r="G22" s="2">
        <v>259</v>
      </c>
      <c r="H22" s="2">
        <v>18</v>
      </c>
      <c r="I22" s="2">
        <v>413</v>
      </c>
      <c r="J22" s="2">
        <v>210</v>
      </c>
      <c r="K22" s="2">
        <v>30</v>
      </c>
      <c r="L22" s="2">
        <v>735</v>
      </c>
      <c r="M22" s="2">
        <v>293</v>
      </c>
      <c r="N22" s="2">
        <f t="shared" si="5"/>
        <v>122.58333333333333</v>
      </c>
      <c r="O22" s="14">
        <f t="shared" si="10"/>
        <v>0.28076138681169271</v>
      </c>
      <c r="P22" s="14">
        <f t="shared" si="11"/>
        <v>2.0394289598912305E-2</v>
      </c>
      <c r="Q22" s="14">
        <f t="shared" si="12"/>
        <v>0.49966009517335147</v>
      </c>
      <c r="R22" s="14">
        <f t="shared" si="13"/>
        <v>0.1991842284160435</v>
      </c>
    </row>
    <row r="23" spans="1:18" ht="15.8" customHeight="1" thickBot="1" x14ac:dyDescent="0.3">
      <c r="A23" s="10">
        <v>19</v>
      </c>
      <c r="B23" s="27" t="s">
        <v>41</v>
      </c>
      <c r="C23" s="3"/>
      <c r="D23" s="2">
        <v>4734</v>
      </c>
      <c r="E23" s="2">
        <v>3830</v>
      </c>
      <c r="F23" s="2">
        <v>4240</v>
      </c>
      <c r="G23" s="2">
        <v>494</v>
      </c>
      <c r="H23" s="2">
        <v>57</v>
      </c>
      <c r="I23" s="2">
        <v>1836</v>
      </c>
      <c r="J23" s="2">
        <v>1203</v>
      </c>
      <c r="K23" s="2">
        <v>86</v>
      </c>
      <c r="L23" s="2">
        <v>1854</v>
      </c>
      <c r="M23" s="2">
        <v>54</v>
      </c>
      <c r="N23" s="2">
        <f t="shared" si="5"/>
        <v>319.16666666666669</v>
      </c>
      <c r="O23" s="14">
        <f t="shared" si="10"/>
        <v>0.47937336814621412</v>
      </c>
      <c r="P23" s="14">
        <f t="shared" si="11"/>
        <v>2.2454308093994776E-2</v>
      </c>
      <c r="Q23" s="14">
        <f t="shared" si="12"/>
        <v>0.48407310704960838</v>
      </c>
      <c r="R23" s="14">
        <f t="shared" si="13"/>
        <v>1.4099216710182768E-2</v>
      </c>
    </row>
    <row r="24" spans="1:18" ht="15.8" customHeight="1" thickBot="1" x14ac:dyDescent="0.3">
      <c r="A24" s="10">
        <v>20</v>
      </c>
      <c r="B24" s="27" t="s">
        <v>42</v>
      </c>
      <c r="C24" s="3"/>
      <c r="D24" s="2">
        <v>5714</v>
      </c>
      <c r="E24" s="2">
        <v>5114</v>
      </c>
      <c r="F24" s="2">
        <v>4808</v>
      </c>
      <c r="G24" s="2">
        <v>906</v>
      </c>
      <c r="H24" s="2">
        <v>113</v>
      </c>
      <c r="I24" s="2">
        <v>1697</v>
      </c>
      <c r="J24" s="2">
        <v>1093</v>
      </c>
      <c r="K24" s="2">
        <v>77</v>
      </c>
      <c r="L24" s="2">
        <v>2763</v>
      </c>
      <c r="M24" s="2">
        <v>577</v>
      </c>
      <c r="N24" s="2">
        <f t="shared" si="5"/>
        <v>426.16666666666669</v>
      </c>
      <c r="O24" s="14">
        <f t="shared" si="10"/>
        <v>0.33183418068048492</v>
      </c>
      <c r="P24" s="14">
        <f t="shared" si="11"/>
        <v>1.5056707078607743E-2</v>
      </c>
      <c r="Q24" s="14">
        <f t="shared" si="12"/>
        <v>0.54028157997653503</v>
      </c>
      <c r="R24" s="14">
        <f t="shared" si="13"/>
        <v>0.11282753226437231</v>
      </c>
    </row>
    <row r="25" spans="1:18" ht="15.65" customHeight="1" thickBot="1" x14ac:dyDescent="0.3">
      <c r="A25" s="10">
        <v>21</v>
      </c>
      <c r="B25" s="27" t="s">
        <v>43</v>
      </c>
      <c r="C25" s="3"/>
      <c r="D25" s="2">
        <v>950</v>
      </c>
      <c r="E25" s="2">
        <v>850</v>
      </c>
      <c r="F25" s="2">
        <v>856</v>
      </c>
      <c r="G25" s="2">
        <v>94</v>
      </c>
      <c r="H25" s="2">
        <v>8</v>
      </c>
      <c r="I25" s="2">
        <v>134</v>
      </c>
      <c r="J25" s="2">
        <v>35</v>
      </c>
      <c r="K25" s="2">
        <v>30</v>
      </c>
      <c r="L25" s="2">
        <v>517</v>
      </c>
      <c r="M25" s="2">
        <v>169</v>
      </c>
      <c r="N25" s="2">
        <f t="shared" si="5"/>
        <v>70.833333333333329</v>
      </c>
      <c r="O25" s="14">
        <f t="shared" si="10"/>
        <v>0.15764705882352942</v>
      </c>
      <c r="P25" s="14">
        <f t="shared" si="11"/>
        <v>3.5294117647058823E-2</v>
      </c>
      <c r="Q25" s="14">
        <f t="shared" si="12"/>
        <v>0.6082352941176471</v>
      </c>
      <c r="R25" s="14">
        <f t="shared" si="13"/>
        <v>0.1988235294117647</v>
      </c>
    </row>
    <row r="26" spans="1:18" ht="15.65" customHeight="1" thickBot="1" x14ac:dyDescent="0.3">
      <c r="A26" s="10">
        <v>22</v>
      </c>
      <c r="B26" s="27" t="s">
        <v>44</v>
      </c>
      <c r="C26" s="3"/>
      <c r="D26" s="2">
        <v>1254</v>
      </c>
      <c r="E26" s="2">
        <v>916</v>
      </c>
      <c r="F26" s="2">
        <v>637</v>
      </c>
      <c r="G26" s="2">
        <v>617</v>
      </c>
      <c r="H26" s="2">
        <v>186</v>
      </c>
      <c r="I26" s="2">
        <v>181</v>
      </c>
      <c r="J26" s="2">
        <v>103</v>
      </c>
      <c r="K26" s="2">
        <v>56</v>
      </c>
      <c r="L26" s="2">
        <v>555</v>
      </c>
      <c r="M26" s="2">
        <v>124</v>
      </c>
      <c r="N26" s="2">
        <f t="shared" si="5"/>
        <v>76.333333333333329</v>
      </c>
      <c r="O26" s="14">
        <f t="shared" si="10"/>
        <v>0.19759825327510916</v>
      </c>
      <c r="P26" s="14">
        <f t="shared" si="11"/>
        <v>6.1135371179039298E-2</v>
      </c>
      <c r="Q26" s="14">
        <f t="shared" si="12"/>
        <v>0.60589519650655022</v>
      </c>
      <c r="R26" s="14">
        <f t="shared" si="13"/>
        <v>0.13537117903930132</v>
      </c>
    </row>
    <row r="27" spans="1:18" ht="15.65" customHeight="1" thickBot="1" x14ac:dyDescent="0.3">
      <c r="A27" s="10">
        <v>23</v>
      </c>
      <c r="B27" s="27" t="s">
        <v>45</v>
      </c>
      <c r="C27" s="3"/>
      <c r="D27" s="2">
        <v>2815</v>
      </c>
      <c r="E27" s="2">
        <v>2637</v>
      </c>
      <c r="F27" s="2">
        <v>2603</v>
      </c>
      <c r="G27" s="2">
        <v>212</v>
      </c>
      <c r="H27" s="2">
        <v>15</v>
      </c>
      <c r="I27" s="2">
        <v>847</v>
      </c>
      <c r="J27" s="2">
        <v>208</v>
      </c>
      <c r="K27" s="2">
        <v>80</v>
      </c>
      <c r="L27" s="2">
        <v>1115</v>
      </c>
      <c r="M27" s="2">
        <v>595</v>
      </c>
      <c r="N27" s="2">
        <f t="shared" si="5"/>
        <v>219.75</v>
      </c>
      <c r="O27" s="14">
        <f t="shared" si="10"/>
        <v>0.3211983314372393</v>
      </c>
      <c r="P27" s="14">
        <f t="shared" si="11"/>
        <v>3.0337504740235114E-2</v>
      </c>
      <c r="Q27" s="14">
        <f t="shared" si="12"/>
        <v>0.42282897231702693</v>
      </c>
      <c r="R27" s="14">
        <f t="shared" si="13"/>
        <v>0.22563519150549868</v>
      </c>
    </row>
    <row r="28" spans="1:18" ht="15.65" customHeight="1" thickBot="1" x14ac:dyDescent="0.3">
      <c r="A28" s="10">
        <v>24</v>
      </c>
      <c r="B28" s="27" t="s">
        <v>46</v>
      </c>
      <c r="C28" s="3"/>
      <c r="D28" s="2">
        <v>530</v>
      </c>
      <c r="E28" s="2">
        <v>464</v>
      </c>
      <c r="F28" s="2">
        <v>438</v>
      </c>
      <c r="G28" s="2">
        <v>92</v>
      </c>
      <c r="H28" s="2">
        <v>13</v>
      </c>
      <c r="I28" s="2">
        <v>80</v>
      </c>
      <c r="J28" s="2">
        <v>8</v>
      </c>
      <c r="K28" s="2">
        <v>1</v>
      </c>
      <c r="L28" s="2">
        <v>203</v>
      </c>
      <c r="M28" s="2">
        <v>180</v>
      </c>
      <c r="N28" s="2">
        <f t="shared" si="5"/>
        <v>38.666666666666664</v>
      </c>
      <c r="O28" s="14">
        <f t="shared" si="10"/>
        <v>0.17241379310344829</v>
      </c>
      <c r="P28" s="14">
        <f t="shared" si="11"/>
        <v>2.1551724137931034E-3</v>
      </c>
      <c r="Q28" s="14">
        <f t="shared" si="12"/>
        <v>0.4375</v>
      </c>
      <c r="R28" s="14">
        <f t="shared" si="13"/>
        <v>0.38793103448275862</v>
      </c>
    </row>
    <row r="29" spans="1:18" ht="15.65" customHeight="1" thickBot="1" x14ac:dyDescent="0.3">
      <c r="A29" s="10">
        <v>25</v>
      </c>
      <c r="B29" s="27" t="s">
        <v>47</v>
      </c>
      <c r="C29" s="3"/>
      <c r="D29" s="2">
        <v>1283</v>
      </c>
      <c r="E29" s="2">
        <v>1127</v>
      </c>
      <c r="F29" s="2">
        <v>1086</v>
      </c>
      <c r="G29" s="2">
        <v>197</v>
      </c>
      <c r="H29" s="2">
        <v>34</v>
      </c>
      <c r="I29" s="2">
        <v>299</v>
      </c>
      <c r="J29" s="2">
        <v>86</v>
      </c>
      <c r="K29" s="2">
        <v>12</v>
      </c>
      <c r="L29" s="2">
        <v>432</v>
      </c>
      <c r="M29" s="2">
        <v>384</v>
      </c>
      <c r="N29" s="2">
        <f t="shared" si="5"/>
        <v>93.916666666666671</v>
      </c>
      <c r="O29" s="14">
        <f t="shared" si="10"/>
        <v>0.26530612244897961</v>
      </c>
      <c r="P29" s="14">
        <f t="shared" si="11"/>
        <v>1.064773735581189E-2</v>
      </c>
      <c r="Q29" s="14">
        <f t="shared" si="12"/>
        <v>0.38331854480922806</v>
      </c>
      <c r="R29" s="14">
        <f t="shared" si="13"/>
        <v>0.34072759538598046</v>
      </c>
    </row>
    <row r="30" spans="1:18" ht="15.65" customHeight="1" thickBot="1" x14ac:dyDescent="0.3">
      <c r="A30" s="10">
        <v>26</v>
      </c>
      <c r="B30" s="27" t="s">
        <v>48</v>
      </c>
      <c r="C30" s="3"/>
      <c r="D30" s="2">
        <v>10759</v>
      </c>
      <c r="E30" s="2">
        <v>9280</v>
      </c>
      <c r="F30" s="2">
        <v>8913</v>
      </c>
      <c r="G30" s="2">
        <v>1846</v>
      </c>
      <c r="H30" s="2">
        <v>388</v>
      </c>
      <c r="I30" s="2">
        <v>3297</v>
      </c>
      <c r="J30" s="2">
        <v>1654</v>
      </c>
      <c r="K30" s="2">
        <v>171</v>
      </c>
      <c r="L30" s="2">
        <v>3677</v>
      </c>
      <c r="M30" s="2">
        <v>2135</v>
      </c>
      <c r="N30" s="2">
        <f t="shared" si="5"/>
        <v>773.33333333333337</v>
      </c>
      <c r="O30" s="14">
        <f t="shared" si="10"/>
        <v>0.35528017241379312</v>
      </c>
      <c r="P30" s="14">
        <f t="shared" si="11"/>
        <v>1.8426724137931033E-2</v>
      </c>
      <c r="Q30" s="14">
        <f t="shared" si="12"/>
        <v>0.39622844827586207</v>
      </c>
      <c r="R30" s="14">
        <f t="shared" si="13"/>
        <v>0.23006465517241378</v>
      </c>
    </row>
    <row r="31" spans="1:18" ht="15.65" customHeight="1" thickBot="1" x14ac:dyDescent="0.3">
      <c r="A31" s="10">
        <v>27</v>
      </c>
      <c r="B31" s="27" t="s">
        <v>49</v>
      </c>
      <c r="C31" s="3"/>
      <c r="D31" s="2">
        <v>5908</v>
      </c>
      <c r="E31" s="2">
        <v>5279</v>
      </c>
      <c r="F31" s="2">
        <v>5027</v>
      </c>
      <c r="G31" s="2">
        <v>881</v>
      </c>
      <c r="H31" s="2">
        <v>129</v>
      </c>
      <c r="I31" s="2">
        <v>1298</v>
      </c>
      <c r="J31" s="2">
        <v>667</v>
      </c>
      <c r="K31" s="2">
        <v>144</v>
      </c>
      <c r="L31" s="2">
        <v>2761</v>
      </c>
      <c r="M31" s="2">
        <v>1076</v>
      </c>
      <c r="N31" s="2">
        <f t="shared" si="5"/>
        <v>439.91666666666669</v>
      </c>
      <c r="O31" s="14">
        <f t="shared" si="10"/>
        <v>0.24587990149649555</v>
      </c>
      <c r="P31" s="14">
        <f t="shared" si="11"/>
        <v>2.7277893540443268E-2</v>
      </c>
      <c r="Q31" s="14">
        <f t="shared" si="12"/>
        <v>0.52301572267474905</v>
      </c>
      <c r="R31" s="14">
        <f t="shared" si="13"/>
        <v>0.20382648228831218</v>
      </c>
    </row>
    <row r="32" spans="1:18" ht="15.65" customHeight="1" thickBot="1" x14ac:dyDescent="0.3">
      <c r="A32" s="10">
        <v>28</v>
      </c>
      <c r="B32" s="27" t="s">
        <v>50</v>
      </c>
      <c r="C32" s="3"/>
      <c r="D32" s="2">
        <v>1513</v>
      </c>
      <c r="E32" s="2">
        <v>1408</v>
      </c>
      <c r="F32" s="2">
        <v>1404</v>
      </c>
      <c r="G32" s="2">
        <v>109</v>
      </c>
      <c r="H32" s="2">
        <v>8</v>
      </c>
      <c r="I32" s="2">
        <v>402</v>
      </c>
      <c r="J32" s="2">
        <v>256</v>
      </c>
      <c r="K32" s="2">
        <v>19</v>
      </c>
      <c r="L32" s="2">
        <v>554</v>
      </c>
      <c r="M32" s="2">
        <v>433</v>
      </c>
      <c r="N32" s="2">
        <f t="shared" si="5"/>
        <v>117.33333333333333</v>
      </c>
      <c r="O32" s="14">
        <f t="shared" si="10"/>
        <v>0.28551136363636365</v>
      </c>
      <c r="P32" s="14">
        <f t="shared" si="11"/>
        <v>1.3494318181818182E-2</v>
      </c>
      <c r="Q32" s="14">
        <f t="shared" si="12"/>
        <v>0.39346590909090912</v>
      </c>
      <c r="R32" s="14">
        <f t="shared" si="13"/>
        <v>0.30752840909090912</v>
      </c>
    </row>
    <row r="33" spans="1:18" ht="15.65" customHeight="1" thickBot="1" x14ac:dyDescent="0.3">
      <c r="A33" s="10">
        <v>29</v>
      </c>
      <c r="B33" s="27" t="s">
        <v>51</v>
      </c>
      <c r="C33" s="3"/>
      <c r="D33" s="2">
        <v>22191</v>
      </c>
      <c r="E33" s="2">
        <v>18934</v>
      </c>
      <c r="F33" s="2">
        <v>17762</v>
      </c>
      <c r="G33" s="2">
        <v>4429</v>
      </c>
      <c r="H33" s="2">
        <v>816</v>
      </c>
      <c r="I33" s="2">
        <v>4868</v>
      </c>
      <c r="J33" s="2">
        <v>3458</v>
      </c>
      <c r="K33" s="2">
        <v>872</v>
      </c>
      <c r="L33" s="2">
        <v>8385</v>
      </c>
      <c r="M33" s="2">
        <v>4809</v>
      </c>
      <c r="N33" s="2">
        <f t="shared" si="5"/>
        <v>1577.8333333333333</v>
      </c>
      <c r="O33" s="14">
        <f t="shared" si="10"/>
        <v>0.25710362311186225</v>
      </c>
      <c r="P33" s="14">
        <f t="shared" si="11"/>
        <v>4.605471638322594E-2</v>
      </c>
      <c r="Q33" s="14">
        <f t="shared" si="12"/>
        <v>0.44285412485475861</v>
      </c>
      <c r="R33" s="14">
        <f t="shared" si="13"/>
        <v>0.25398753565015314</v>
      </c>
    </row>
    <row r="34" spans="1:18" ht="15.65" customHeight="1" thickBot="1" x14ac:dyDescent="0.3">
      <c r="A34" s="10">
        <v>30</v>
      </c>
      <c r="B34" s="27" t="s">
        <v>52</v>
      </c>
      <c r="C34" s="3"/>
      <c r="D34" s="2">
        <v>13195</v>
      </c>
      <c r="E34" s="2">
        <v>11948</v>
      </c>
      <c r="F34" s="2">
        <v>11705</v>
      </c>
      <c r="G34" s="2">
        <v>1490</v>
      </c>
      <c r="H34" s="2">
        <v>397</v>
      </c>
      <c r="I34" s="2">
        <v>3725</v>
      </c>
      <c r="J34" s="2">
        <v>2054</v>
      </c>
      <c r="K34" s="2">
        <v>166</v>
      </c>
      <c r="L34" s="2">
        <v>5411</v>
      </c>
      <c r="M34" s="2">
        <v>2646</v>
      </c>
      <c r="N34" s="2">
        <f t="shared" si="5"/>
        <v>995.66666666666663</v>
      </c>
      <c r="O34" s="14">
        <f>I34/E34</f>
        <v>0.3117676598593907</v>
      </c>
      <c r="P34" s="14">
        <f>K34/E34</f>
        <v>1.3893538667559425E-2</v>
      </c>
      <c r="Q34" s="14">
        <f>L34/E34</f>
        <v>0.45287914295279547</v>
      </c>
      <c r="R34" s="14">
        <f>M34/E34</f>
        <v>0.22145965852025443</v>
      </c>
    </row>
    <row r="35" spans="1:18" ht="15.65" customHeight="1" thickBot="1" x14ac:dyDescent="0.3">
      <c r="A35" s="10">
        <v>31</v>
      </c>
      <c r="B35" s="27" t="s">
        <v>53</v>
      </c>
      <c r="C35" s="3"/>
      <c r="D35" s="2">
        <v>24160</v>
      </c>
      <c r="E35" s="2">
        <v>22334</v>
      </c>
      <c r="F35" s="2">
        <v>21896</v>
      </c>
      <c r="G35" s="2">
        <v>2264</v>
      </c>
      <c r="H35" s="2">
        <v>327</v>
      </c>
      <c r="I35" s="2">
        <v>11361</v>
      </c>
      <c r="J35" s="2">
        <v>10229</v>
      </c>
      <c r="K35" s="2">
        <v>599</v>
      </c>
      <c r="L35" s="2">
        <v>5201</v>
      </c>
      <c r="M35" s="2">
        <v>5173</v>
      </c>
      <c r="N35" s="2">
        <f t="shared" si="5"/>
        <v>1861.1666666666667</v>
      </c>
      <c r="O35" s="14">
        <f t="shared" ref="O35:O43" si="14">I35/E35</f>
        <v>0.50868630787140678</v>
      </c>
      <c r="P35" s="14">
        <f t="shared" ref="P35:P43" si="15">K35/E35</f>
        <v>2.6820094922539627E-2</v>
      </c>
      <c r="Q35" s="14">
        <f t="shared" ref="Q35:Q43" si="16">L35/E35</f>
        <v>0.23287364556281903</v>
      </c>
      <c r="R35" s="14">
        <f t="shared" ref="R35:R43" si="17">M35/E35</f>
        <v>0.23161995164323454</v>
      </c>
    </row>
    <row r="36" spans="1:18" ht="15.65" customHeight="1" thickBot="1" x14ac:dyDescent="0.3">
      <c r="A36" s="10">
        <v>32</v>
      </c>
      <c r="B36" s="27" t="s">
        <v>54</v>
      </c>
      <c r="C36" s="3"/>
      <c r="D36" s="2">
        <v>12695</v>
      </c>
      <c r="E36" s="2">
        <v>11842</v>
      </c>
      <c r="F36" s="2">
        <v>11455</v>
      </c>
      <c r="G36" s="2">
        <v>1240</v>
      </c>
      <c r="H36" s="2">
        <v>174</v>
      </c>
      <c r="I36" s="2">
        <v>3456</v>
      </c>
      <c r="J36" s="2">
        <v>2358</v>
      </c>
      <c r="K36" s="2">
        <v>237</v>
      </c>
      <c r="L36" s="2">
        <v>3924</v>
      </c>
      <c r="M36" s="2">
        <v>4225</v>
      </c>
      <c r="N36" s="2">
        <f t="shared" si="5"/>
        <v>986.83333333333337</v>
      </c>
      <c r="O36" s="14">
        <f t="shared" si="14"/>
        <v>0.29184259415639252</v>
      </c>
      <c r="P36" s="14">
        <f t="shared" si="15"/>
        <v>2.0013511231210944E-2</v>
      </c>
      <c r="Q36" s="14">
        <f t="shared" si="16"/>
        <v>0.331362945448404</v>
      </c>
      <c r="R36" s="14">
        <f t="shared" si="17"/>
        <v>0.35678094916399256</v>
      </c>
    </row>
    <row r="37" spans="1:18" ht="15.65" customHeight="1" thickBot="1" x14ac:dyDescent="0.3">
      <c r="A37" s="10">
        <v>33</v>
      </c>
      <c r="B37" s="27" t="s">
        <v>55</v>
      </c>
      <c r="C37" s="3"/>
      <c r="D37" s="2">
        <v>9769</v>
      </c>
      <c r="E37" s="2">
        <v>8071</v>
      </c>
      <c r="F37" s="2">
        <v>8625</v>
      </c>
      <c r="G37" s="2">
        <v>1144</v>
      </c>
      <c r="H37" s="2">
        <v>154</v>
      </c>
      <c r="I37" s="2">
        <v>3100</v>
      </c>
      <c r="J37" s="2">
        <v>2178</v>
      </c>
      <c r="K37" s="2">
        <v>556</v>
      </c>
      <c r="L37" s="2">
        <v>2045</v>
      </c>
      <c r="M37" s="2">
        <v>2370</v>
      </c>
      <c r="N37" s="2">
        <f t="shared" si="5"/>
        <v>672.58333333333337</v>
      </c>
      <c r="O37" s="14">
        <f t="shared" si="14"/>
        <v>0.3840911906826911</v>
      </c>
      <c r="P37" s="14">
        <f t="shared" si="15"/>
        <v>6.8888613554702022E-2</v>
      </c>
      <c r="Q37" s="14">
        <f t="shared" si="16"/>
        <v>0.25337628546648494</v>
      </c>
      <c r="R37" s="14">
        <f t="shared" si="17"/>
        <v>0.29364391029612191</v>
      </c>
    </row>
    <row r="38" spans="1:18" ht="15.65" customHeight="1" thickBot="1" x14ac:dyDescent="0.3">
      <c r="A38" s="10">
        <v>34</v>
      </c>
      <c r="B38" s="27" t="s">
        <v>56</v>
      </c>
      <c r="C38" s="3"/>
      <c r="D38" s="2">
        <v>22611</v>
      </c>
      <c r="E38" s="2">
        <v>19604</v>
      </c>
      <c r="F38" s="2">
        <v>18663</v>
      </c>
      <c r="G38" s="2">
        <v>3948</v>
      </c>
      <c r="H38" s="2">
        <v>619</v>
      </c>
      <c r="I38" s="2">
        <v>4331</v>
      </c>
      <c r="J38" s="2">
        <v>2929</v>
      </c>
      <c r="K38" s="2">
        <v>508</v>
      </c>
      <c r="L38" s="2">
        <v>8642</v>
      </c>
      <c r="M38" s="2">
        <v>6123</v>
      </c>
      <c r="N38" s="2">
        <f t="shared" si="5"/>
        <v>1633.6666666666667</v>
      </c>
      <c r="O38" s="14">
        <f t="shared" si="14"/>
        <v>0.22092430116302794</v>
      </c>
      <c r="P38" s="14">
        <f t="shared" si="15"/>
        <v>2.5913078963476843E-2</v>
      </c>
      <c r="Q38" s="14">
        <f t="shared" si="16"/>
        <v>0.44082840236686388</v>
      </c>
      <c r="R38" s="14">
        <f t="shared" si="17"/>
        <v>0.31233421750663132</v>
      </c>
    </row>
    <row r="39" spans="1:18" ht="15.65" customHeight="1" thickBot="1" x14ac:dyDescent="0.3">
      <c r="A39" s="10">
        <v>35</v>
      </c>
      <c r="B39" s="27" t="s">
        <v>57</v>
      </c>
      <c r="C39" s="3"/>
      <c r="D39" s="2">
        <v>10880</v>
      </c>
      <c r="E39" s="2">
        <v>10266</v>
      </c>
      <c r="F39" s="2">
        <v>10070</v>
      </c>
      <c r="G39" s="2">
        <v>810</v>
      </c>
      <c r="H39" s="2">
        <v>132</v>
      </c>
      <c r="I39" s="2">
        <v>2549</v>
      </c>
      <c r="J39" s="2">
        <v>1023</v>
      </c>
      <c r="K39" s="2">
        <v>288</v>
      </c>
      <c r="L39" s="2">
        <v>4110</v>
      </c>
      <c r="M39" s="2">
        <v>3319</v>
      </c>
      <c r="N39" s="2">
        <f t="shared" si="5"/>
        <v>855.5</v>
      </c>
      <c r="O39" s="14">
        <f t="shared" si="14"/>
        <v>0.24829534385349697</v>
      </c>
      <c r="P39" s="14">
        <f t="shared" si="15"/>
        <v>2.8053769725306838E-2</v>
      </c>
      <c r="Q39" s="14">
        <f t="shared" si="16"/>
        <v>0.40035067212156633</v>
      </c>
      <c r="R39" s="14">
        <f t="shared" si="17"/>
        <v>0.32330021429962985</v>
      </c>
    </row>
    <row r="40" spans="1:18" ht="15.65" customHeight="1" thickBot="1" x14ac:dyDescent="0.3">
      <c r="A40" s="10">
        <v>36</v>
      </c>
      <c r="B40" s="27" t="s">
        <v>58</v>
      </c>
      <c r="C40" s="3"/>
      <c r="D40" s="2">
        <v>8903</v>
      </c>
      <c r="E40" s="2">
        <v>7486</v>
      </c>
      <c r="F40" s="2">
        <v>7361</v>
      </c>
      <c r="G40" s="2">
        <v>1542</v>
      </c>
      <c r="H40" s="2">
        <v>253</v>
      </c>
      <c r="I40" s="2">
        <v>1656</v>
      </c>
      <c r="J40" s="2">
        <v>1012</v>
      </c>
      <c r="K40" s="2">
        <v>254</v>
      </c>
      <c r="L40" s="2">
        <v>3263</v>
      </c>
      <c r="M40" s="2">
        <v>2313</v>
      </c>
      <c r="N40" s="2">
        <f t="shared" si="5"/>
        <v>623.83333333333337</v>
      </c>
      <c r="O40" s="14">
        <f t="shared" si="14"/>
        <v>0.22121293080416779</v>
      </c>
      <c r="P40" s="14">
        <f t="shared" si="15"/>
        <v>3.3930002671653754E-2</v>
      </c>
      <c r="Q40" s="14">
        <f t="shared" si="16"/>
        <v>0.43588030991183541</v>
      </c>
      <c r="R40" s="14">
        <f t="shared" si="17"/>
        <v>0.30897675661234303</v>
      </c>
    </row>
    <row r="41" spans="1:18" ht="15.65" customHeight="1" thickBot="1" x14ac:dyDescent="0.3">
      <c r="A41" s="10">
        <v>37</v>
      </c>
      <c r="B41" s="27" t="s">
        <v>59</v>
      </c>
      <c r="C41" s="3"/>
      <c r="D41" s="2">
        <v>15063</v>
      </c>
      <c r="E41" s="2">
        <v>13400</v>
      </c>
      <c r="F41" s="2">
        <v>13292</v>
      </c>
      <c r="G41" s="2">
        <v>1771</v>
      </c>
      <c r="H41" s="2">
        <v>278</v>
      </c>
      <c r="I41" s="2">
        <v>6925</v>
      </c>
      <c r="J41" s="2">
        <v>5907</v>
      </c>
      <c r="K41" s="2">
        <v>279</v>
      </c>
      <c r="L41" s="2">
        <v>3215</v>
      </c>
      <c r="M41" s="2">
        <v>2981</v>
      </c>
      <c r="N41" s="2">
        <f t="shared" si="5"/>
        <v>1116.6666666666667</v>
      </c>
      <c r="O41" s="14">
        <f t="shared" si="14"/>
        <v>0.51679104477611937</v>
      </c>
      <c r="P41" s="14">
        <f t="shared" si="15"/>
        <v>2.0820895522388059E-2</v>
      </c>
      <c r="Q41" s="14">
        <f t="shared" si="16"/>
        <v>0.23992537313432835</v>
      </c>
      <c r="R41" s="14">
        <f t="shared" si="17"/>
        <v>0.22246268656716417</v>
      </c>
    </row>
    <row r="42" spans="1:18" x14ac:dyDescent="0.25">
      <c r="A42" s="10">
        <v>38</v>
      </c>
      <c r="B42" s="3"/>
      <c r="C42" s="3"/>
      <c r="D42" s="2"/>
      <c r="E42" s="12"/>
      <c r="F42" s="2"/>
      <c r="G42" s="2"/>
      <c r="H42" s="2"/>
      <c r="I42" s="2"/>
      <c r="J42" s="13"/>
      <c r="K42" s="2"/>
      <c r="L42" s="2"/>
      <c r="M42" s="2"/>
      <c r="N42" s="2">
        <f t="shared" si="5"/>
        <v>0</v>
      </c>
      <c r="O42" s="14" t="e">
        <f t="shared" si="14"/>
        <v>#DIV/0!</v>
      </c>
      <c r="P42" s="14" t="e">
        <f t="shared" si="15"/>
        <v>#DIV/0!</v>
      </c>
      <c r="Q42" s="14" t="e">
        <f t="shared" si="16"/>
        <v>#DIV/0!</v>
      </c>
      <c r="R42" s="14" t="e">
        <f t="shared" si="17"/>
        <v>#DIV/0!</v>
      </c>
    </row>
    <row r="43" spans="1:18" x14ac:dyDescent="0.25">
      <c r="A43" s="10">
        <v>39</v>
      </c>
      <c r="B43" s="3"/>
      <c r="C43" s="3"/>
      <c r="D43" s="2"/>
      <c r="E43" s="12"/>
      <c r="F43" s="2"/>
      <c r="G43" s="2"/>
      <c r="H43" s="2"/>
      <c r="I43" s="2"/>
      <c r="J43" s="13"/>
      <c r="K43" s="2"/>
      <c r="L43" s="2"/>
      <c r="M43" s="2"/>
      <c r="N43" s="2">
        <f t="shared" si="5"/>
        <v>0</v>
      </c>
      <c r="O43" s="14" t="e">
        <f t="shared" si="14"/>
        <v>#DIV/0!</v>
      </c>
      <c r="P43" s="14" t="e">
        <f t="shared" si="15"/>
        <v>#DIV/0!</v>
      </c>
      <c r="Q43" s="14" t="e">
        <f t="shared" si="16"/>
        <v>#DIV/0!</v>
      </c>
      <c r="R43" s="14" t="e">
        <f t="shared" si="17"/>
        <v>#DIV/0!</v>
      </c>
    </row>
    <row r="44" spans="1:18" x14ac:dyDescent="0.25">
      <c r="A44" s="10">
        <v>40</v>
      </c>
      <c r="B44" s="3"/>
      <c r="C44" s="3"/>
      <c r="D44" s="2"/>
      <c r="E44" s="12"/>
      <c r="F44" s="2"/>
      <c r="G44" s="2"/>
      <c r="H44" s="2"/>
      <c r="I44" s="2"/>
      <c r="J44" s="13"/>
      <c r="K44" s="2"/>
      <c r="L44" s="2"/>
      <c r="M44" s="2"/>
      <c r="N44" s="2">
        <f t="shared" si="5"/>
        <v>0</v>
      </c>
      <c r="O44" s="14" t="e">
        <f t="shared" ref="O44:O50" si="18">I44/E44</f>
        <v>#DIV/0!</v>
      </c>
      <c r="P44" s="14" t="e">
        <f t="shared" ref="P44:P50" si="19">K44/E44</f>
        <v>#DIV/0!</v>
      </c>
      <c r="Q44" s="14" t="e">
        <f t="shared" ref="Q44:Q50" si="20">L44/E44</f>
        <v>#DIV/0!</v>
      </c>
      <c r="R44" s="14" t="e">
        <f t="shared" ref="R44:R50" si="21">M44/E44</f>
        <v>#DIV/0!</v>
      </c>
    </row>
    <row r="45" spans="1:18" x14ac:dyDescent="0.25">
      <c r="A45" s="10">
        <v>41</v>
      </c>
      <c r="B45" s="3"/>
      <c r="C45" s="3"/>
      <c r="D45" s="2"/>
      <c r="E45" s="12"/>
      <c r="F45" s="2"/>
      <c r="G45" s="2"/>
      <c r="H45" s="2"/>
      <c r="I45" s="2"/>
      <c r="J45" s="13"/>
      <c r="K45" s="2"/>
      <c r="L45" s="2"/>
      <c r="M45" s="2"/>
      <c r="N45" s="2">
        <f t="shared" si="5"/>
        <v>0</v>
      </c>
      <c r="O45" s="14" t="e">
        <f t="shared" si="18"/>
        <v>#DIV/0!</v>
      </c>
      <c r="P45" s="14" t="e">
        <f t="shared" si="19"/>
        <v>#DIV/0!</v>
      </c>
      <c r="Q45" s="14" t="e">
        <f t="shared" si="20"/>
        <v>#DIV/0!</v>
      </c>
      <c r="R45" s="14" t="e">
        <f t="shared" si="21"/>
        <v>#DIV/0!</v>
      </c>
    </row>
    <row r="46" spans="1:18" x14ac:dyDescent="0.25">
      <c r="A46" s="10">
        <v>42</v>
      </c>
      <c r="B46" s="3"/>
      <c r="C46" s="3"/>
      <c r="D46" s="2"/>
      <c r="E46" s="12"/>
      <c r="F46" s="2"/>
      <c r="G46" s="2"/>
      <c r="H46" s="2"/>
      <c r="I46" s="2"/>
      <c r="J46" s="13"/>
      <c r="K46" s="2"/>
      <c r="L46" s="2"/>
      <c r="M46" s="2"/>
      <c r="N46" s="2">
        <f t="shared" si="5"/>
        <v>0</v>
      </c>
      <c r="O46" s="14" t="e">
        <f t="shared" si="18"/>
        <v>#DIV/0!</v>
      </c>
      <c r="P46" s="14" t="e">
        <f t="shared" si="19"/>
        <v>#DIV/0!</v>
      </c>
      <c r="Q46" s="14" t="e">
        <f t="shared" si="20"/>
        <v>#DIV/0!</v>
      </c>
      <c r="R46" s="14" t="e">
        <f t="shared" si="21"/>
        <v>#DIV/0!</v>
      </c>
    </row>
    <row r="47" spans="1:18" x14ac:dyDescent="0.25">
      <c r="A47" s="10">
        <v>43</v>
      </c>
      <c r="B47" s="3"/>
      <c r="C47" s="3"/>
      <c r="D47" s="2"/>
      <c r="E47" s="12"/>
      <c r="F47" s="2"/>
      <c r="G47" s="2"/>
      <c r="H47" s="2"/>
      <c r="I47" s="2"/>
      <c r="J47" s="13"/>
      <c r="K47" s="2"/>
      <c r="L47" s="2"/>
      <c r="M47" s="2"/>
      <c r="N47" s="2">
        <f t="shared" si="5"/>
        <v>0</v>
      </c>
      <c r="O47" s="14" t="e">
        <f t="shared" si="18"/>
        <v>#DIV/0!</v>
      </c>
      <c r="P47" s="14" t="e">
        <f t="shared" si="19"/>
        <v>#DIV/0!</v>
      </c>
      <c r="Q47" s="14" t="e">
        <f t="shared" si="20"/>
        <v>#DIV/0!</v>
      </c>
      <c r="R47" s="14" t="e">
        <f t="shared" si="21"/>
        <v>#DIV/0!</v>
      </c>
    </row>
    <row r="48" spans="1:18" x14ac:dyDescent="0.25">
      <c r="A48" s="10">
        <v>44</v>
      </c>
      <c r="B48" s="3"/>
      <c r="C48" s="3"/>
      <c r="D48" s="2"/>
      <c r="E48" s="12"/>
      <c r="F48" s="2"/>
      <c r="G48" s="2"/>
      <c r="H48" s="2"/>
      <c r="I48" s="2"/>
      <c r="J48" s="13"/>
      <c r="K48" s="2"/>
      <c r="L48" s="2"/>
      <c r="M48" s="2"/>
      <c r="N48" s="2">
        <f t="shared" si="5"/>
        <v>0</v>
      </c>
      <c r="O48" s="14" t="e">
        <f t="shared" si="18"/>
        <v>#DIV/0!</v>
      </c>
      <c r="P48" s="14" t="e">
        <f t="shared" si="19"/>
        <v>#DIV/0!</v>
      </c>
      <c r="Q48" s="14" t="e">
        <f t="shared" si="20"/>
        <v>#DIV/0!</v>
      </c>
      <c r="R48" s="14" t="e">
        <f t="shared" si="21"/>
        <v>#DIV/0!</v>
      </c>
    </row>
    <row r="49" spans="1:18" x14ac:dyDescent="0.25">
      <c r="A49" s="10">
        <v>45</v>
      </c>
      <c r="B49" s="3"/>
      <c r="C49" s="3"/>
      <c r="D49" s="2"/>
      <c r="E49" s="12"/>
      <c r="F49" s="2"/>
      <c r="G49" s="2"/>
      <c r="H49" s="2"/>
      <c r="I49" s="2"/>
      <c r="J49" s="13"/>
      <c r="K49" s="2"/>
      <c r="L49" s="2"/>
      <c r="M49" s="2"/>
      <c r="N49" s="2">
        <f t="shared" si="5"/>
        <v>0</v>
      </c>
      <c r="O49" s="14" t="e">
        <f t="shared" si="18"/>
        <v>#DIV/0!</v>
      </c>
      <c r="P49" s="14" t="e">
        <f t="shared" si="19"/>
        <v>#DIV/0!</v>
      </c>
      <c r="Q49" s="14" t="e">
        <f t="shared" si="20"/>
        <v>#DIV/0!</v>
      </c>
      <c r="R49" s="14" t="e">
        <f t="shared" si="21"/>
        <v>#DIV/0!</v>
      </c>
    </row>
    <row r="50" spans="1:18" x14ac:dyDescent="0.25">
      <c r="A50" s="10">
        <v>46</v>
      </c>
      <c r="B50" s="3"/>
      <c r="C50" s="3"/>
      <c r="D50" s="2"/>
      <c r="E50" s="12"/>
      <c r="F50" s="2"/>
      <c r="G50" s="2"/>
      <c r="H50" s="2"/>
      <c r="I50" s="2"/>
      <c r="J50" s="13"/>
      <c r="K50" s="2"/>
      <c r="L50" s="2"/>
      <c r="M50" s="2"/>
      <c r="N50" s="2">
        <f t="shared" si="5"/>
        <v>0</v>
      </c>
      <c r="O50" s="14" t="e">
        <f t="shared" si="18"/>
        <v>#DIV/0!</v>
      </c>
      <c r="P50" s="14" t="e">
        <f t="shared" si="19"/>
        <v>#DIV/0!</v>
      </c>
      <c r="Q50" s="14" t="e">
        <f t="shared" si="20"/>
        <v>#DIV/0!</v>
      </c>
      <c r="R50" s="14" t="e">
        <f t="shared" si="21"/>
        <v>#DIV/0!</v>
      </c>
    </row>
  </sheetData>
  <sortState ref="B3:B12">
    <sortCondition ref="B1"/>
  </sortState>
  <mergeCells count="8">
    <mergeCell ref="A2:A3"/>
    <mergeCell ref="D2:E2"/>
    <mergeCell ref="F2:F3"/>
    <mergeCell ref="N2:N3"/>
    <mergeCell ref="O2:R2"/>
    <mergeCell ref="B2:B3"/>
    <mergeCell ref="I3:M3"/>
    <mergeCell ref="G2:H2"/>
  </mergeCells>
  <pageMargins left="0.7" right="0.7" top="0.75" bottom="0.75" header="0.3" footer="0.3"/>
  <pageSetup paperSize="9"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Екатерина Пономаренко</cp:lastModifiedBy>
  <cp:lastPrinted>2017-10-30T09:29:13Z</cp:lastPrinted>
  <dcterms:created xsi:type="dcterms:W3CDTF">2017-10-27T15:50:09Z</dcterms:created>
  <dcterms:modified xsi:type="dcterms:W3CDTF">2018-02-06T08:00:22Z</dcterms:modified>
</cp:coreProperties>
</file>