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4497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<sst xmlns="http://schemas.openxmlformats.org/spreadsheetml/2006/main" count="290" uniqueCount="218">
  <si>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</si>
  <si>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</si>
  <si>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</si>
  <si>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</si>
  <si>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</si>
  <si>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</si>
  <si>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</si>
  <si>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</si>
  <si>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</si>
  <si>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</si>
  <si>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</si>
  <si>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</si>
  <si>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</si>
  <si>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</si>
  <si>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</si>
  <si>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</si>
  <si>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</si>
  <si>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</si>
  <si>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</si>
  <si>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</si>
  <si>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</si>
  <si>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</si>
  <si>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</si>
  <si>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</si>
  <si>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</si>
  <si>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</si>
  <si>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</si>
  <si>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</si>
  <si>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</si>
  <si>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</si>
  <si>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</si>
  <si>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</si>
  <si>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</si>
  <si>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</si>
  <si>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</si>
  <si>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</si>
  <si>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</si>
  <si>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</si>
  <si>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</si>
  <si>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</si>
  <si>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</si>
  <si>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</si>
  <si>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</si>
  <si>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</si>
  <si>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</si>
  <si>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</si>
  <si>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</si>
  <si>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</si>
  <si>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</si>
  <si>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</si>
  <si>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</si>
  <si>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</si>
  <si>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</si>
  <si>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</si>
  <si>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</si>
  <si>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</si>
  <si>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</si>
  <si>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</si>
  <si>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</si>
  <si>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</si>
  <si>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</si>
  <si>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</si>
  <si>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</si>
  <si>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</si>
  <si>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</si>
  <si>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</si>
  <si>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</si>
  <si>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</si>
  <si>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</si>
  <si>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</si>
  <si>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</si>
  <si>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</si>
  <si>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</si>
  <si>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</si>
  <si>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</si>
  <si>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</si>
  <si>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</si>
  <si>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</si>
  <si>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</si>
  <si>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</si>
  <si>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</si>
  <si>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</si>
  <si>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</si>
  <si>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</si>
  <si>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</si>
  <si>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</si>
  <si>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</si>
  <si>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</si>
  <si>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</si>
  <si>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</si>
  <si>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</si>
  <si>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</si>
  <si>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</si>
  <si>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</si>
  <si>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</si>
  <si>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</si>
  <si>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</si>
  <si>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</si>
  <si>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</si>
  <si>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</si>
  <si>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</si>
  <si>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</si>
  <si>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</si>
  <si>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</si>
  <si>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</si>
  <si>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</si>
  <si>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</si>
  <si>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</si>
  <si>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</si>
  <si>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</si>
  <si>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</si>
  <si>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</si>
  <si>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</si>
  <si>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</si>
  <si>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</si>
  <si>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</si>
  <si>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</si>
  <si>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</si>
  <si>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</si>
  <si>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</si>
  <si>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</si>
  <si>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</si>
  <si>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</si>
  <si>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</si>
  <si>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</si>
  <si>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</si>
  <si>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</si>
  <si>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</si>
  <si>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</si>
  <si>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</si>
  <si>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</si>
  <si>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</si>
  <si>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</si>
  <si>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</si>
  <si>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</si>
  <si>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</si>
  <si>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</si>
  <si>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</si>
  <si>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</si>
  <si>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</si>
  <si>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</si>
  <si>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</si>
  <si>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</si>
  <si>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</si>
  <si>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</si>
  <si>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</si>
  <si>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</si>
  <si>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</si>
  <si>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</si>
  <si>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</si>
  <si>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</si>
  <si>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</si>
  <si>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</si>
  <si>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</si>
  <si>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</si>
  <si>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</si>
  <si>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</si>
  <si>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</si>
  <si>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</si>
  <si>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</si>
  <si>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</si>
  <si>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</si>
  <si>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</si>
  <si>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</si>
  <si>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</si>
  <si>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</si>
  <si>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</si>
  <si>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</si>
  <si>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</si>
  <si>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</si>
  <si>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</si>
  <si>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</si>
  <si>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</si>
  <si>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</si>
  <si>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</si>
  <si>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</si>
  <si>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</si>
  <si>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</si>
  <si>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</si>
  <si>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</si>
  <si>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</si>
  <si>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</si>
  <si>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</si>
  <si>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</si>
  <si>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</si>
  <si>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</si>
  <si>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</si>
  <si>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</si>
  <si>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</si>
  <si>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</si>
  <si>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</si>
  <si>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</si>
  <si>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</si>
  <si>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</si>
  <si>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</si>
  <si>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</si>
  <si>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</si>
  <si>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</si>
  <si>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</si>
  <si>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</si>
  <si>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</si>
  <si>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</si>
  <si>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</si>
  <si>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</si>
  <si>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</si>
  <si>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</si>
  <si>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</si>
  <si>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</si>
  <si>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</si>
  <si>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</si>
  <si>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</si>
  <si>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</si>
  <si>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</si>
  <si>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</si>
  <si>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</si>
  <si>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</si>
  <si>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</si>
  <si>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6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</si>
</sst>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3.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&amp;L64E81412&amp;C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13442</v>
      </c>
      <c r="F6" s="105">
        <v>6162</v>
      </c>
      <c r="G6" s="105">
        <v>173</v>
      </c>
      <c r="H6" s="105">
        <v>5640</v>
      </c>
      <c r="I6" s="105" t="s">
        <v>206</v>
      </c>
      <c r="J6" s="105">
        <v>7802</v>
      </c>
      <c r="K6" s="84">
        <v>3435</v>
      </c>
      <c r="L6" s="91">
        <f>E6-F6</f>
        <v>7280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36818</v>
      </c>
      <c r="F7" s="105">
        <v>35796</v>
      </c>
      <c r="G7" s="105">
        <v>71</v>
      </c>
      <c r="H7" s="105">
        <v>35298</v>
      </c>
      <c r="I7" s="105">
        <v>26543</v>
      </c>
      <c r="J7" s="105">
        <v>1520</v>
      </c>
      <c r="K7" s="84"/>
      <c r="L7" s="91">
        <f>E7-F7</f>
        <v>1022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21</v>
      </c>
      <c r="F8" s="105">
        <v>18</v>
      </c>
      <c r="G8" s="105">
        <v>1</v>
      </c>
      <c r="H8" s="105">
        <v>18</v>
      </c>
      <c r="I8" s="105">
        <v>15</v>
      </c>
      <c r="J8" s="105">
        <v>3</v>
      </c>
      <c r="K8" s="84"/>
      <c r="L8" s="91">
        <f>E8-F8</f>
        <v>3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8413</v>
      </c>
      <c r="F9" s="105">
        <v>7717</v>
      </c>
      <c r="G9" s="105">
        <v>30</v>
      </c>
      <c r="H9" s="85">
        <v>6475</v>
      </c>
      <c r="I9" s="105">
        <v>4035</v>
      </c>
      <c r="J9" s="105">
        <v>1938</v>
      </c>
      <c r="K9" s="84"/>
      <c r="L9" s="91">
        <f>E9-F9</f>
        <v>696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94</v>
      </c>
      <c r="F10" s="105">
        <v>74</v>
      </c>
      <c r="G10" s="105">
        <v>8</v>
      </c>
      <c r="H10" s="105">
        <v>67</v>
      </c>
      <c r="I10" s="105">
        <v>10</v>
      </c>
      <c r="J10" s="105">
        <v>27</v>
      </c>
      <c r="K10" s="84"/>
      <c r="L10" s="91">
        <f>E10-F10</f>
        <v>20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3</v>
      </c>
      <c r="F11" s="105">
        <v>2</v>
      </c>
      <c r="G11" s="105"/>
      <c r="H11" s="105">
        <v>2</v>
      </c>
      <c r="I11" s="105">
        <v>1</v>
      </c>
      <c r="J11" s="105">
        <v>1</v>
      </c>
      <c r="K11" s="84"/>
      <c r="L11" s="91">
        <f>E11-F11</f>
        <v>1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563</v>
      </c>
      <c r="F12" s="105">
        <v>551</v>
      </c>
      <c r="G12" s="105">
        <v>2</v>
      </c>
      <c r="H12" s="105">
        <v>533</v>
      </c>
      <c r="I12" s="105">
        <v>265</v>
      </c>
      <c r="J12" s="105">
        <v>30</v>
      </c>
      <c r="K12" s="84"/>
      <c r="L12" s="91">
        <f>E12-F12</f>
        <v>12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197</v>
      </c>
      <c r="F13" s="105">
        <v>14</v>
      </c>
      <c r="G13" s="105">
        <v>1</v>
      </c>
      <c r="H13" s="105">
        <v>35</v>
      </c>
      <c r="I13" s="105">
        <v>16</v>
      </c>
      <c r="J13" s="105">
        <v>162</v>
      </c>
      <c r="K13" s="84">
        <v>48</v>
      </c>
      <c r="L13" s="91">
        <f>E13-F13</f>
        <v>183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344</v>
      </c>
      <c r="F14" s="112">
        <v>344</v>
      </c>
      <c r="G14" s="112"/>
      <c r="H14" s="112">
        <v>308</v>
      </c>
      <c r="I14" s="112">
        <v>120</v>
      </c>
      <c r="J14" s="112">
        <v>36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344</v>
      </c>
      <c r="F15" s="112">
        <v>331</v>
      </c>
      <c r="G15" s="112"/>
      <c r="H15" s="112">
        <v>296</v>
      </c>
      <c r="I15" s="112">
        <v>141</v>
      </c>
      <c r="J15" s="112">
        <v>48</v>
      </c>
      <c r="K15" s="94"/>
      <c r="L15" s="91">
        <f>E15-F15</f>
        <v>13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60239</v>
      </c>
      <c r="F16" s="86">
        <f>SUM(F6:F15)</f>
        <v>51009</v>
      </c>
      <c r="G16" s="86">
        <f>SUM(G6:G15)</f>
        <v>286</v>
      </c>
      <c r="H16" s="86">
        <f>SUM(H6:H15)</f>
        <v>48672</v>
      </c>
      <c r="I16" s="86">
        <f>SUM(I6:I15)</f>
        <v>31146</v>
      </c>
      <c r="J16" s="86">
        <f>SUM(J6:J15)</f>
        <v>11567</v>
      </c>
      <c r="K16" s="86">
        <f>SUM(K6:K15)</f>
        <v>3483</v>
      </c>
      <c r="L16" s="91">
        <f>E16-F16</f>
        <v>9230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1901</v>
      </c>
      <c r="F17" s="84">
        <v>1778</v>
      </c>
      <c r="G17" s="84">
        <v>2</v>
      </c>
      <c r="H17" s="84">
        <v>1625</v>
      </c>
      <c r="I17" s="84">
        <v>1189</v>
      </c>
      <c r="J17" s="84">
        <v>276</v>
      </c>
      <c r="K17" s="84">
        <v>14</v>
      </c>
      <c r="L17" s="91">
        <f>E17-F17</f>
        <v>123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1682</v>
      </c>
      <c r="F18" s="84">
        <v>1208</v>
      </c>
      <c r="G18" s="84">
        <v>18</v>
      </c>
      <c r="H18" s="84">
        <v>1304</v>
      </c>
      <c r="I18" s="84">
        <v>996</v>
      </c>
      <c r="J18" s="84">
        <v>378</v>
      </c>
      <c r="K18" s="84">
        <v>55</v>
      </c>
      <c r="L18" s="91">
        <f>E18-F18</f>
        <v>474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>
        <v>1</v>
      </c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200</v>
      </c>
      <c r="F20" s="84">
        <v>146</v>
      </c>
      <c r="G20" s="84">
        <v>2</v>
      </c>
      <c r="H20" s="84">
        <v>170</v>
      </c>
      <c r="I20" s="84">
        <v>91</v>
      </c>
      <c r="J20" s="84">
        <v>30</v>
      </c>
      <c r="K20" s="84">
        <v>9</v>
      </c>
      <c r="L20" s="91">
        <f>E20-F20</f>
        <v>54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17</v>
      </c>
      <c r="F21" s="84">
        <v>14</v>
      </c>
      <c r="G21" s="84">
        <v>1</v>
      </c>
      <c r="H21" s="84">
        <v>13</v>
      </c>
      <c r="I21" s="84"/>
      <c r="J21" s="84">
        <v>4</v>
      </c>
      <c r="K21" s="84">
        <v>1</v>
      </c>
      <c r="L21" s="91">
        <f>E21-F21</f>
        <v>3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6</v>
      </c>
      <c r="F22" s="84">
        <v>5</v>
      </c>
      <c r="G22" s="84"/>
      <c r="H22" s="84">
        <v>3</v>
      </c>
      <c r="I22" s="84">
        <v>2</v>
      </c>
      <c r="J22" s="84">
        <v>3</v>
      </c>
      <c r="K22" s="84">
        <v>1</v>
      </c>
      <c r="L22" s="91">
        <f>E22-F22</f>
        <v>1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10</v>
      </c>
      <c r="F23" s="84">
        <v>10</v>
      </c>
      <c r="G23" s="84"/>
      <c r="H23" s="84">
        <v>10</v>
      </c>
      <c r="I23" s="84">
        <v>2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10</v>
      </c>
      <c r="F24" s="84">
        <v>10</v>
      </c>
      <c r="G24" s="84"/>
      <c r="H24" s="84">
        <v>8</v>
      </c>
      <c r="I24" s="84">
        <v>6</v>
      </c>
      <c r="J24" s="84">
        <v>2</v>
      </c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2593</v>
      </c>
      <c r="F25" s="94">
        <v>2031</v>
      </c>
      <c r="G25" s="94">
        <v>20</v>
      </c>
      <c r="H25" s="94">
        <v>1921</v>
      </c>
      <c r="I25" s="94">
        <v>1097</v>
      </c>
      <c r="J25" s="94">
        <v>672</v>
      </c>
      <c r="K25" s="94">
        <v>77</v>
      </c>
      <c r="L25" s="91">
        <f>E25-F25</f>
        <v>562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28262</v>
      </c>
      <c r="F26" s="84">
        <v>27408</v>
      </c>
      <c r="G26" s="84">
        <v>8</v>
      </c>
      <c r="H26" s="84">
        <v>25420</v>
      </c>
      <c r="I26" s="84">
        <v>22052</v>
      </c>
      <c r="J26" s="84">
        <v>2842</v>
      </c>
      <c r="K26" s="84">
        <v>6</v>
      </c>
      <c r="L26" s="91">
        <f>E26-F26</f>
        <v>854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190</v>
      </c>
      <c r="F27" s="84">
        <v>188</v>
      </c>
      <c r="G27" s="84">
        <v>1</v>
      </c>
      <c r="H27" s="84">
        <v>176</v>
      </c>
      <c r="I27" s="84">
        <v>61</v>
      </c>
      <c r="J27" s="84">
        <v>14</v>
      </c>
      <c r="K27" s="84"/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28400</v>
      </c>
      <c r="F28" s="84">
        <v>25865</v>
      </c>
      <c r="G28" s="84">
        <v>78</v>
      </c>
      <c r="H28" s="84">
        <v>24193</v>
      </c>
      <c r="I28" s="84">
        <v>20719</v>
      </c>
      <c r="J28" s="84">
        <v>4207</v>
      </c>
      <c r="K28" s="84">
        <v>135</v>
      </c>
      <c r="L28" s="91">
        <f>E28-F28</f>
        <v>2535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34875</v>
      </c>
      <c r="F29" s="84">
        <v>21395</v>
      </c>
      <c r="G29" s="84">
        <v>435</v>
      </c>
      <c r="H29" s="84">
        <v>20412</v>
      </c>
      <c r="I29" s="84">
        <v>16508</v>
      </c>
      <c r="J29" s="84">
        <v>14463</v>
      </c>
      <c r="K29" s="84">
        <v>2737</v>
      </c>
      <c r="L29" s="91">
        <f>E29-F29</f>
        <v>13480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2984</v>
      </c>
      <c r="F30" s="84">
        <v>2891</v>
      </c>
      <c r="G30" s="84">
        <v>11</v>
      </c>
      <c r="H30" s="84">
        <v>2798</v>
      </c>
      <c r="I30" s="84">
        <v>2292</v>
      </c>
      <c r="J30" s="84">
        <v>186</v>
      </c>
      <c r="K30" s="84">
        <v>1</v>
      </c>
      <c r="L30" s="91">
        <f>E30-F30</f>
        <v>93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2863</v>
      </c>
      <c r="F31" s="84">
        <v>2305</v>
      </c>
      <c r="G31" s="84">
        <v>14</v>
      </c>
      <c r="H31" s="84">
        <v>2300</v>
      </c>
      <c r="I31" s="84">
        <v>2051</v>
      </c>
      <c r="J31" s="84">
        <v>563</v>
      </c>
      <c r="K31" s="84">
        <v>55</v>
      </c>
      <c r="L31" s="91">
        <f>E31-F31</f>
        <v>558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857</v>
      </c>
      <c r="F32" s="84">
        <v>637</v>
      </c>
      <c r="G32" s="84">
        <v>5</v>
      </c>
      <c r="H32" s="84">
        <v>613</v>
      </c>
      <c r="I32" s="84">
        <v>301</v>
      </c>
      <c r="J32" s="84">
        <v>244</v>
      </c>
      <c r="K32" s="84">
        <v>26</v>
      </c>
      <c r="L32" s="91">
        <f>E32-F32</f>
        <v>220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98</v>
      </c>
      <c r="F33" s="84">
        <v>67</v>
      </c>
      <c r="G33" s="84">
        <v>4</v>
      </c>
      <c r="H33" s="84">
        <v>57</v>
      </c>
      <c r="I33" s="84">
        <v>15</v>
      </c>
      <c r="J33" s="84">
        <v>41</v>
      </c>
      <c r="K33" s="84">
        <v>9</v>
      </c>
      <c r="L33" s="91">
        <f>E33-F33</f>
        <v>31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95</v>
      </c>
      <c r="F34" s="84">
        <v>71</v>
      </c>
      <c r="G34" s="84"/>
      <c r="H34" s="84">
        <v>60</v>
      </c>
      <c r="I34" s="84">
        <v>11</v>
      </c>
      <c r="J34" s="84">
        <v>35</v>
      </c>
      <c r="K34" s="84">
        <v>4</v>
      </c>
      <c r="L34" s="91">
        <f>E34-F34</f>
        <v>24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157</v>
      </c>
      <c r="F35" s="84">
        <v>152</v>
      </c>
      <c r="G35" s="84"/>
      <c r="H35" s="84">
        <v>141</v>
      </c>
      <c r="I35" s="84">
        <v>16</v>
      </c>
      <c r="J35" s="84">
        <v>16</v>
      </c>
      <c r="K35" s="84">
        <v>4</v>
      </c>
      <c r="L35" s="91">
        <f>E35-F35</f>
        <v>5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713</v>
      </c>
      <c r="F36" s="84">
        <v>448</v>
      </c>
      <c r="G36" s="84">
        <v>11</v>
      </c>
      <c r="H36" s="84">
        <v>447</v>
      </c>
      <c r="I36" s="84">
        <v>131</v>
      </c>
      <c r="J36" s="84">
        <v>266</v>
      </c>
      <c r="K36" s="84">
        <v>84</v>
      </c>
      <c r="L36" s="91">
        <f>E36-F36</f>
        <v>265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3752</v>
      </c>
      <c r="F37" s="84">
        <v>3166</v>
      </c>
      <c r="G37" s="84">
        <v>18</v>
      </c>
      <c r="H37" s="84">
        <v>2878</v>
      </c>
      <c r="I37" s="84">
        <v>1859</v>
      </c>
      <c r="J37" s="84">
        <v>874</v>
      </c>
      <c r="K37" s="84">
        <v>82</v>
      </c>
      <c r="L37" s="91">
        <f>E37-F37</f>
        <v>586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28</v>
      </c>
      <c r="F38" s="84">
        <v>23</v>
      </c>
      <c r="G38" s="84"/>
      <c r="H38" s="84">
        <v>19</v>
      </c>
      <c r="I38" s="84">
        <v>9</v>
      </c>
      <c r="J38" s="84">
        <v>9</v>
      </c>
      <c r="K38" s="84"/>
      <c r="L38" s="91">
        <f>E38-F38</f>
        <v>5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218</v>
      </c>
      <c r="F39" s="84">
        <v>198</v>
      </c>
      <c r="G39" s="84"/>
      <c r="H39" s="84">
        <v>171</v>
      </c>
      <c r="I39" s="84">
        <v>69</v>
      </c>
      <c r="J39" s="84">
        <v>47</v>
      </c>
      <c r="K39" s="84">
        <v>1</v>
      </c>
      <c r="L39" s="91">
        <f>E39-F39</f>
        <v>20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79254</v>
      </c>
      <c r="F40" s="94">
        <v>63088</v>
      </c>
      <c r="G40" s="94">
        <v>494</v>
      </c>
      <c r="H40" s="94">
        <v>56786</v>
      </c>
      <c r="I40" s="94">
        <v>43339</v>
      </c>
      <c r="J40" s="94">
        <v>22468</v>
      </c>
      <c r="K40" s="94">
        <v>2997</v>
      </c>
      <c r="L40" s="91">
        <f>E40-F40</f>
        <v>16166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38121</v>
      </c>
      <c r="F41" s="84">
        <v>35476</v>
      </c>
      <c r="G41" s="84">
        <v>11</v>
      </c>
      <c r="H41" s="84">
        <v>32929</v>
      </c>
      <c r="I41" s="84" t="s">
        <v>206</v>
      </c>
      <c r="J41" s="84">
        <v>5192</v>
      </c>
      <c r="K41" s="84">
        <v>13</v>
      </c>
      <c r="L41" s="91">
        <f>E41-F41</f>
        <v>2645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320</v>
      </c>
      <c r="F42" s="84">
        <v>299</v>
      </c>
      <c r="G42" s="84"/>
      <c r="H42" s="84">
        <v>207</v>
      </c>
      <c r="I42" s="84" t="s">
        <v>206</v>
      </c>
      <c r="J42" s="84">
        <v>113</v>
      </c>
      <c r="K42" s="84">
        <v>5</v>
      </c>
      <c r="L42" s="91">
        <f>E42-F42</f>
        <v>21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471</v>
      </c>
      <c r="F43" s="84">
        <v>448</v>
      </c>
      <c r="G43" s="84"/>
      <c r="H43" s="84">
        <v>398</v>
      </c>
      <c r="I43" s="84">
        <v>227</v>
      </c>
      <c r="J43" s="84">
        <v>73</v>
      </c>
      <c r="K43" s="84">
        <v>1</v>
      </c>
      <c r="L43" s="91">
        <f>E43-F43</f>
        <v>23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17</v>
      </c>
      <c r="F44" s="84">
        <v>17</v>
      </c>
      <c r="G44" s="84"/>
      <c r="H44" s="84">
        <v>17</v>
      </c>
      <c r="I44" s="84">
        <v>6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38609</v>
      </c>
      <c r="F45" s="84">
        <f>F41+F43+F44</f>
        <v>35941</v>
      </c>
      <c r="G45" s="84">
        <f>G41+G43+G44</f>
        <v>11</v>
      </c>
      <c r="H45" s="84">
        <f>H41+H43+H44</f>
        <v>33344</v>
      </c>
      <c r="I45" s="84">
        <f>I43+I44</f>
        <v>233</v>
      </c>
      <c r="J45" s="84">
        <f>J41+J43+J44</f>
        <v>5265</v>
      </c>
      <c r="K45" s="84">
        <f>K41+K43+K44</f>
        <v>14</v>
      </c>
      <c r="L45" s="91">
        <f>E45-F45</f>
        <v>2668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180695</v>
      </c>
      <c r="F46" s="84">
        <f t="shared" si="0"/>
        <v>152069</v>
      </c>
      <c r="G46" s="84">
        <f t="shared" si="0"/>
        <v>811</v>
      </c>
      <c r="H46" s="84">
        <f t="shared" si="0"/>
        <v>140723</v>
      </c>
      <c r="I46" s="84">
        <f t="shared" si="0"/>
        <v>75815</v>
      </c>
      <c r="J46" s="84">
        <f t="shared" si="0"/>
        <v>39972</v>
      </c>
      <c r="K46" s="84">
        <f t="shared" si="0"/>
        <v>6571</v>
      </c>
      <c r="L46" s="91">
        <f>E46-F46</f>
        <v>28626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&amp;L64E81412&amp;C&amp;R2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847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797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7135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65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383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1300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1618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1865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601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745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518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4584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56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278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712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2021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263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20427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1222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673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432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206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26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14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2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126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25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5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20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30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18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10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961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5130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1126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114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1012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>
        <v>2</v>
      </c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1270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895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534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1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5" r:id="rId1"/>
  <headerFooter>
    <oddFooter>&amp;L64E81412&amp;C&amp;R3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5806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3830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392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4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904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784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254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310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48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82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252240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26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797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18683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577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223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293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6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169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761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2542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51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2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1154204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19803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6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280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7675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10515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8765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34758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44496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363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3056188081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683210906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343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3713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1524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313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213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123195</v>
      </c>
      <c r="F57" s="115">
        <f>F58+F61+F62+F63</f>
        <v>14305</v>
      </c>
      <c r="G57" s="115">
        <f>G58+G61+G62+G63</f>
        <v>2260</v>
      </c>
      <c r="H57" s="115">
        <f>H58+H61+H62+H63</f>
        <v>633</v>
      </c>
      <c r="I57" s="115">
        <f>I58+I61+I62+I63</f>
        <v>330</v>
      </c>
    </row>
    <row r="58" spans="1:9" ht="13.5" customHeight="1">
      <c r="A58" s="219" t="s">
        <v>103</v>
      </c>
      <c r="B58" s="219"/>
      <c r="C58" s="219"/>
      <c r="D58" s="219"/>
      <c r="E58" s="94">
        <v>44545</v>
      </c>
      <c r="F58" s="94">
        <v>2931</v>
      </c>
      <c r="G58" s="94">
        <v>743</v>
      </c>
      <c r="H58" s="94">
        <v>270</v>
      </c>
      <c r="I58" s="94">
        <v>183</v>
      </c>
    </row>
    <row r="59" spans="1:9" ht="13.5" customHeight="1">
      <c r="A59" s="284" t="s">
        <v>204</v>
      </c>
      <c r="B59" s="285"/>
      <c r="C59" s="285"/>
      <c r="D59" s="286"/>
      <c r="E59" s="86">
        <v>1964</v>
      </c>
      <c r="F59" s="86">
        <v>1316</v>
      </c>
      <c r="G59" s="86">
        <v>480</v>
      </c>
      <c r="H59" s="86">
        <v>188</v>
      </c>
      <c r="I59" s="86">
        <v>106</v>
      </c>
    </row>
    <row r="60" spans="1:9" ht="13.5" customHeight="1">
      <c r="A60" s="284" t="s">
        <v>205</v>
      </c>
      <c r="B60" s="285"/>
      <c r="C60" s="285"/>
      <c r="D60" s="286"/>
      <c r="E60" s="86">
        <v>34529</v>
      </c>
      <c r="F60" s="86">
        <v>721</v>
      </c>
      <c r="G60" s="86">
        <v>44</v>
      </c>
      <c r="H60" s="86">
        <v>4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1419</v>
      </c>
      <c r="F61" s="84">
        <v>446</v>
      </c>
      <c r="G61" s="84">
        <v>38</v>
      </c>
      <c r="H61" s="84">
        <v>16</v>
      </c>
      <c r="I61" s="84">
        <v>2</v>
      </c>
    </row>
    <row r="62" spans="1:9" ht="13.5" customHeight="1">
      <c r="A62" s="272" t="s">
        <v>104</v>
      </c>
      <c r="B62" s="272"/>
      <c r="C62" s="272"/>
      <c r="D62" s="272"/>
      <c r="E62" s="84">
        <v>44648</v>
      </c>
      <c r="F62" s="84">
        <v>10186</v>
      </c>
      <c r="G62" s="84">
        <v>1462</v>
      </c>
      <c r="H62" s="84">
        <v>345</v>
      </c>
      <c r="I62" s="84">
        <v>145</v>
      </c>
    </row>
    <row r="63" spans="1:9" ht="13.5" customHeight="1">
      <c r="A63" s="219" t="s">
        <v>108</v>
      </c>
      <c r="B63" s="219"/>
      <c r="C63" s="219"/>
      <c r="D63" s="219"/>
      <c r="E63" s="84">
        <v>32583</v>
      </c>
      <c r="F63" s="84">
        <v>742</v>
      </c>
      <c r="G63" s="84">
        <v>17</v>
      </c>
      <c r="H63" s="84">
        <v>2</v>
      </c>
      <c r="I63" s="84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59097</v>
      </c>
      <c r="G67" s="108">
        <v>873943555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38609</v>
      </c>
      <c r="G68" s="88">
        <v>825653854</v>
      </c>
      <c r="H68" s="102"/>
      <c r="I68" s="103"/>
    </row>
    <row r="69" spans="1:9" ht="13.5">
      <c r="A69" s="319"/>
      <c r="B69" s="306" t="s">
        <v>189</v>
      </c>
      <c r="C69" s="307"/>
      <c r="D69" s="307"/>
      <c r="E69" s="308"/>
      <c r="F69" s="109">
        <v>20488</v>
      </c>
      <c r="G69" s="88">
        <v>48289701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16718</v>
      </c>
      <c r="G70" s="108">
        <v>10536536</v>
      </c>
      <c r="H70" s="102"/>
      <c r="I70" s="103"/>
    </row>
    <row r="71" spans="1:9" ht="13.5">
      <c r="A71" s="302"/>
      <c r="B71" s="303" t="s">
        <v>191</v>
      </c>
      <c r="C71" s="304"/>
      <c r="D71" s="304"/>
      <c r="E71" s="305"/>
      <c r="F71" s="109">
        <v>26</v>
      </c>
      <c r="G71" s="88">
        <v>43239</v>
      </c>
      <c r="H71" s="104"/>
      <c r="I71" s="104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ht="13.5">
      <c r="A117" s="2"/>
    </row>
    <row r="118" ht="13.5">
      <c r="A118" s="2"/>
    </row>
    <row r="119" ht="13.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1" r:id="rId1"/>
  <headerFooter alignWithMargins="0">
    <oddFooter>&amp;L64E81412&amp;C&amp;R4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16.43900730511358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30.111524163568774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11.458333333333334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13.338970980950686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0.26590693257359926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92.53891325648226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660.6713615023474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848.3333333333334</v>
      </c>
    </row>
    <row r="11" spans="1:4" ht="16.5" customHeight="1">
      <c r="A11" s="209" t="s">
        <v>62</v>
      </c>
      <c r="B11" s="211"/>
      <c r="C11" s="10">
        <v>9</v>
      </c>
      <c r="D11" s="84">
        <v>1655</v>
      </c>
    </row>
    <row r="12" spans="1:4" ht="16.5" customHeight="1">
      <c r="A12" s="272" t="s">
        <v>103</v>
      </c>
      <c r="B12" s="272"/>
      <c r="C12" s="10">
        <v>10</v>
      </c>
      <c r="D12" s="84">
        <v>33.8648648648649</v>
      </c>
    </row>
    <row r="13" spans="1:4" ht="16.5" customHeight="1">
      <c r="A13" s="284" t="s">
        <v>204</v>
      </c>
      <c r="B13" s="286"/>
      <c r="C13" s="10">
        <v>11</v>
      </c>
      <c r="D13" s="94">
        <v>158.513513513514</v>
      </c>
    </row>
    <row r="14" spans="1:4" ht="16.5" customHeight="1">
      <c r="A14" s="284" t="s">
        <v>205</v>
      </c>
      <c r="B14" s="286"/>
      <c r="C14" s="10">
        <v>12</v>
      </c>
      <c r="D14" s="94">
        <v>6.32432432432433</v>
      </c>
    </row>
    <row r="15" spans="1:4" ht="16.5" customHeight="1">
      <c r="A15" s="272" t="s">
        <v>30</v>
      </c>
      <c r="B15" s="272"/>
      <c r="C15" s="10">
        <v>13</v>
      </c>
      <c r="D15" s="84">
        <v>66.8108108108108</v>
      </c>
    </row>
    <row r="16" spans="1:4" ht="16.5" customHeight="1">
      <c r="A16" s="272" t="s">
        <v>104</v>
      </c>
      <c r="B16" s="272"/>
      <c r="C16" s="10">
        <v>14</v>
      </c>
      <c r="D16" s="84">
        <v>72.0810810810811</v>
      </c>
    </row>
    <row r="17" spans="1:5" ht="16.5" customHeight="1">
      <c r="A17" s="272" t="s">
        <v>108</v>
      </c>
      <c r="B17" s="272"/>
      <c r="C17" s="10">
        <v>15</v>
      </c>
      <c r="D17" s="84">
        <v>20.1891891891892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3.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3.5">
      <c r="A25" s="62" t="s">
        <v>99</v>
      </c>
      <c r="B25" s="82"/>
      <c r="C25" s="331" t="s">
        <v>214</v>
      </c>
      <c r="D25" s="331"/>
    </row>
    <row r="26" spans="1:4" ht="13.5">
      <c r="A26" s="63" t="s">
        <v>100</v>
      </c>
      <c r="B26" s="82"/>
      <c r="C26" s="307" t="s">
        <v>215</v>
      </c>
      <c r="D26" s="307"/>
    </row>
    <row r="27" spans="1:4" ht="13.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&amp;L64E81412&amp;C&amp;R5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2020-09-01T06:11:52Z</cp:lastPrinted>
  <dcterms:created xsi:type="dcterms:W3CDTF">2004-04-20T14:33:35Z</dcterms:created>
  <dcterms:modified xsi:type="dcterms:W3CDTF">2020-11-11T11:19:20Z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64E81412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