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<sst xmlns="http://schemas.openxmlformats.org/spreadsheetml/2006/main" count="154" uniqueCount="129">
  <si>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</si>
  <si>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</si>
  <si>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</si>
  <si>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</si>
  <si>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</si>
  <si>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</si>
  <si>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</si>
  <si>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</si>
  <si>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</si>
  <si>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</si>
  <si>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</si>
  <si>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</si>
  <si>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</si>
  <si>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</si>
  <si>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</si>
  <si>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</si>
  <si>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</si>
  <si>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</si>
  <si>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</si>
  <si>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</si>
  <si>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</si>
  <si>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</si>
  <si>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</si>
  <si>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</si>
  <si>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</si>
  <si>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</si>
  <si>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</si>
  <si>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</si>
  <si>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</si>
  <si>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</si>
  <si>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</si>
  <si>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</si>
  <si>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</si>
  <si>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</si>
  <si>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</si>
  <si>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</si>
  <si>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</si>
  <si>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</si>
  <si>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</si>
  <si>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</si>
  <si>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</si>
  <si>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</si>
  <si>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</si>
  <si>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</si>
  <si>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</si>
  <si>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</si>
  <si>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</si>
  <si>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</si>
  <si>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</si>
  <si>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</si>
  <si>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</si>
  <si>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</si>
  <si>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</si>
  <si>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</si>
  <si>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</si>
  <si>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</si>
  <si>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</si>
  <si>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</si>
  <si>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</si>
  <si>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</si>
  <si>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</si>
  <si>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</si>
  <si>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</si>
  <si>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</si>
  <si>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</si>
  <si>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</si>
  <si>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</si>
  <si>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</si>
  <si>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</si>
  <si>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</si>
  <si>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</si>
  <si>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</si>
  <si>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</si>
  <si>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</si>
  <si>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</si>
  <si>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</si>
  <si>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</si>
  <si>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</si>
  <si>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</si>
  <si>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</si>
  <si>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</si>
  <si>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</si>
  <si>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</si>
  <si>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</si>
  <si>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</si>
  <si>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</si>
  <si>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</si>
  <si>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</si>
  <si>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</si>
  <si>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</si>
  <si>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</si>
  <si>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</si>
  <si>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</si>
  <si>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</si>
  <si>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</si>
  <si>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</si>
  <si>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</si>
  <si>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</si>
  <si>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</si>
  <si>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</si>
  <si>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</si>
  <si>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</si>
  <si>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</si>
  <si>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</si>
  <si>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</si>
  <si>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</si>
  <si>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</si>
  <si>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</si>
  <si>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</si>
  <si>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</si>
  <si>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</si>
  <si>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</si>
  <si>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</si>
  <si>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</si>
  <si>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</si>
  <si>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</si>
  <si>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</si>
  <si>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</si>
  <si>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2021 року</t>
  </si>
  <si>
    <t>ТУ ДСА України в Харкiвській областi</t>
  </si>
  <si>
    <t>61050. Харківська область.м. Харків</t>
  </si>
  <si>
    <t>м-н Руднєва</t>
  </si>
  <si>
    <t/>
  </si>
  <si>
    <t>В.В. Остапенко</t>
  </si>
  <si>
    <t>Н.К. Меренцева</t>
  </si>
  <si>
    <t>+38(057)7325778</t>
  </si>
  <si>
    <t>+38(057)7324712</t>
  </si>
  <si>
    <t>merenceva@hr.court.gov.ua</t>
  </si>
  <si>
    <t>7 квітня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</si>
</sst>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&amp;L1754BEEB&amp;C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22490</v>
      </c>
      <c r="D6" s="96">
        <f>SUM(D7,D10,D13,D14,D15,D21,D24,D25,D18,D19,D20)</f>
        <v>21323222.289999995</v>
      </c>
      <c r="E6" s="96">
        <f>SUM(E7,E10,E13,E14,E15,E21,E24,E25,E18,E19,E20)</f>
        <v>19874</v>
      </c>
      <c r="F6" s="96">
        <f>SUM(F7,F10,F13,F14,F15,F21,F24,F25,F18,F19,F20)</f>
        <v>19339260.870000005</v>
      </c>
      <c r="G6" s="96">
        <f>SUM(G7,G10,G13,G14,G15,G21,G24,G25,G18,G19,G20)</f>
        <v>340</v>
      </c>
      <c r="H6" s="96">
        <f>SUM(H7,H10,H13,H14,H15,H21,H24,H25,H18,H19,H20)</f>
        <v>470015.75999999995</v>
      </c>
      <c r="I6" s="96">
        <f>SUM(I7,I10,I13,I14,I15,I21,I24,I25,I18,I19,I20)</f>
        <v>909</v>
      </c>
      <c r="J6" s="96">
        <f>SUM(J7,J10,J13,J14,J15,J21,J24,J25,J18,J19,J20)</f>
        <v>617520.9500000001</v>
      </c>
      <c r="K6" s="96">
        <f>SUM(K7,K10,K13,K14,K15,K21,K24,K25,K18,K19,K20)</f>
        <v>1731</v>
      </c>
      <c r="L6" s="96">
        <f>SUM(L7,L10,L13,L14,L15,L21,L24,L25,L18,L19,L20)</f>
        <v>1237608.7</v>
      </c>
    </row>
    <row r="7" spans="1:12" ht="16.5" customHeight="1">
      <c r="A7" s="87">
        <v>2</v>
      </c>
      <c r="B7" s="90" t="s">
        <v>74</v>
      </c>
      <c r="C7" s="97">
        <v>6588</v>
      </c>
      <c r="D7" s="97">
        <v>14577605.11</v>
      </c>
      <c r="E7" s="97">
        <v>5582</v>
      </c>
      <c r="F7" s="97">
        <v>13057741.13</v>
      </c>
      <c r="G7" s="97">
        <v>147</v>
      </c>
      <c r="H7" s="97">
        <v>355209.26</v>
      </c>
      <c r="I7" s="97">
        <v>389</v>
      </c>
      <c r="J7" s="97">
        <v>402384.08</v>
      </c>
      <c r="K7" s="97">
        <v>622</v>
      </c>
      <c r="L7" s="97">
        <v>724518.1</v>
      </c>
    </row>
    <row r="8" spans="1:12" ht="16.5" customHeight="1">
      <c r="A8" s="87">
        <v>3</v>
      </c>
      <c r="B8" s="91" t="s">
        <v>75</v>
      </c>
      <c r="C8" s="97">
        <v>4725</v>
      </c>
      <c r="D8" s="97">
        <v>11580037.65</v>
      </c>
      <c r="E8" s="97">
        <v>4584</v>
      </c>
      <c r="F8" s="97">
        <v>11032152.73</v>
      </c>
      <c r="G8" s="97">
        <v>111</v>
      </c>
      <c r="H8" s="97">
        <v>295618.68</v>
      </c>
      <c r="I8" s="97">
        <v>65</v>
      </c>
      <c r="J8" s="97">
        <v>88791.64</v>
      </c>
      <c r="K8" s="97">
        <v>16</v>
      </c>
      <c r="L8" s="97">
        <v>40885.52</v>
      </c>
    </row>
    <row r="9" spans="1:12" ht="16.5" customHeight="1">
      <c r="A9" s="87">
        <v>4</v>
      </c>
      <c r="B9" s="91" t="s">
        <v>76</v>
      </c>
      <c r="C9" s="97">
        <v>1863</v>
      </c>
      <c r="D9" s="97">
        <v>2997567.46</v>
      </c>
      <c r="E9" s="97">
        <v>998</v>
      </c>
      <c r="F9" s="97">
        <v>2025588.4</v>
      </c>
      <c r="G9" s="97">
        <v>36</v>
      </c>
      <c r="H9" s="97">
        <v>59590.58</v>
      </c>
      <c r="I9" s="97">
        <v>324</v>
      </c>
      <c r="J9" s="97">
        <v>313592.44</v>
      </c>
      <c r="K9" s="97">
        <v>606</v>
      </c>
      <c r="L9" s="97">
        <v>683632.58</v>
      </c>
    </row>
    <row r="10" spans="1:12" ht="19.5" customHeight="1">
      <c r="A10" s="87">
        <v>5</v>
      </c>
      <c r="B10" s="90" t="s">
        <v>77</v>
      </c>
      <c r="C10" s="97">
        <v>2004</v>
      </c>
      <c r="D10" s="97">
        <v>2062253.2</v>
      </c>
      <c r="E10" s="97">
        <v>1582</v>
      </c>
      <c r="F10" s="97">
        <v>1897773.22</v>
      </c>
      <c r="G10" s="97">
        <v>42</v>
      </c>
      <c r="H10" s="97">
        <v>44969.5</v>
      </c>
      <c r="I10" s="97">
        <v>135</v>
      </c>
      <c r="J10" s="97">
        <v>122599.67</v>
      </c>
      <c r="K10" s="97">
        <v>276</v>
      </c>
      <c r="L10" s="97">
        <v>254554.4</v>
      </c>
    </row>
    <row r="11" spans="1:12" ht="19.5" customHeight="1">
      <c r="A11" s="87">
        <v>6</v>
      </c>
      <c r="B11" s="91" t="s">
        <v>78</v>
      </c>
      <c r="C11" s="97">
        <v>173</v>
      </c>
      <c r="D11" s="97">
        <v>393550.8</v>
      </c>
      <c r="E11" s="97">
        <v>144</v>
      </c>
      <c r="F11" s="97">
        <v>456369.73</v>
      </c>
      <c r="G11" s="97">
        <v>5</v>
      </c>
      <c r="H11" s="97">
        <v>13718.5</v>
      </c>
      <c r="I11" s="97">
        <v>15</v>
      </c>
      <c r="J11" s="97">
        <v>12513.66</v>
      </c>
      <c r="K11" s="97">
        <v>7</v>
      </c>
      <c r="L11" s="97">
        <v>15890</v>
      </c>
    </row>
    <row r="12" spans="1:12" ht="19.5" customHeight="1">
      <c r="A12" s="87">
        <v>7</v>
      </c>
      <c r="B12" s="91" t="s">
        <v>79</v>
      </c>
      <c r="C12" s="97">
        <v>1831</v>
      </c>
      <c r="D12" s="97">
        <v>1668702.4</v>
      </c>
      <c r="E12" s="97">
        <v>1438</v>
      </c>
      <c r="F12" s="97">
        <v>1441403.49</v>
      </c>
      <c r="G12" s="97">
        <v>37</v>
      </c>
      <c r="H12" s="97">
        <v>31251</v>
      </c>
      <c r="I12" s="97">
        <v>120</v>
      </c>
      <c r="J12" s="97">
        <v>110086.01</v>
      </c>
      <c r="K12" s="97">
        <v>269</v>
      </c>
      <c r="L12" s="97">
        <v>238664.4</v>
      </c>
    </row>
    <row r="13" spans="1:12" ht="15" customHeight="1">
      <c r="A13" s="87">
        <v>8</v>
      </c>
      <c r="B13" s="90" t="s">
        <v>18</v>
      </c>
      <c r="C13" s="97">
        <v>1661</v>
      </c>
      <c r="D13" s="97">
        <v>1507153.2</v>
      </c>
      <c r="E13" s="97">
        <v>1571</v>
      </c>
      <c r="F13" s="97">
        <v>1449553.73</v>
      </c>
      <c r="G13" s="97">
        <v>84</v>
      </c>
      <c r="H13" s="97">
        <v>44594.8</v>
      </c>
      <c r="I13" s="97">
        <v>11</v>
      </c>
      <c r="J13" s="97">
        <v>10238.8</v>
      </c>
      <c r="K13" s="97">
        <v>21</v>
      </c>
      <c r="L13" s="97">
        <v>19068</v>
      </c>
    </row>
    <row r="14" spans="1:12" ht="15.75" customHeight="1">
      <c r="A14" s="87">
        <v>9</v>
      </c>
      <c r="B14" s="90" t="s">
        <v>19</v>
      </c>
      <c r="C14" s="97">
        <v>15</v>
      </c>
      <c r="D14" s="97">
        <v>27123.58</v>
      </c>
      <c r="E14" s="97">
        <v>12</v>
      </c>
      <c r="F14" s="97">
        <v>31211.42</v>
      </c>
      <c r="G14" s="97">
        <v>3</v>
      </c>
      <c r="H14" s="97">
        <v>3746.8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1495</v>
      </c>
      <c r="D15" s="97">
        <v>724323.4</v>
      </c>
      <c r="E15" s="97">
        <v>1213</v>
      </c>
      <c r="F15" s="97">
        <v>624744.72</v>
      </c>
      <c r="G15" s="97">
        <v>20</v>
      </c>
      <c r="H15" s="97">
        <v>11742.6</v>
      </c>
      <c r="I15" s="97">
        <v>3</v>
      </c>
      <c r="J15" s="97">
        <v>2429.8</v>
      </c>
      <c r="K15" s="97">
        <v>276</v>
      </c>
      <c r="L15" s="97">
        <v>127347</v>
      </c>
    </row>
    <row r="16" spans="1:12" ht="21" customHeight="1">
      <c r="A16" s="87">
        <v>11</v>
      </c>
      <c r="B16" s="91" t="s">
        <v>78</v>
      </c>
      <c r="C16" s="97">
        <v>65</v>
      </c>
      <c r="D16" s="97">
        <v>73775</v>
      </c>
      <c r="E16" s="97">
        <v>52</v>
      </c>
      <c r="F16" s="97">
        <v>57372.4</v>
      </c>
      <c r="G16" s="97">
        <v>2</v>
      </c>
      <c r="H16" s="97">
        <v>3859</v>
      </c>
      <c r="I16" s="97"/>
      <c r="J16" s="97"/>
      <c r="K16" s="97">
        <v>11</v>
      </c>
      <c r="L16" s="97">
        <v>12485</v>
      </c>
    </row>
    <row r="17" spans="1:12" ht="21" customHeight="1">
      <c r="A17" s="87">
        <v>12</v>
      </c>
      <c r="B17" s="91" t="s">
        <v>79</v>
      </c>
      <c r="C17" s="97">
        <v>1430</v>
      </c>
      <c r="D17" s="97">
        <v>650548.4</v>
      </c>
      <c r="E17" s="97">
        <v>1161</v>
      </c>
      <c r="F17" s="97">
        <v>567372.32</v>
      </c>
      <c r="G17" s="97">
        <v>18</v>
      </c>
      <c r="H17" s="97">
        <v>7883.6</v>
      </c>
      <c r="I17" s="97">
        <v>3</v>
      </c>
      <c r="J17" s="97">
        <v>2429.8</v>
      </c>
      <c r="K17" s="97">
        <v>265</v>
      </c>
      <c r="L17" s="97">
        <v>114862</v>
      </c>
    </row>
    <row r="18" spans="1:12" ht="21" customHeight="1">
      <c r="A18" s="87">
        <v>13</v>
      </c>
      <c r="B18" s="99" t="s">
        <v>104</v>
      </c>
      <c r="C18" s="97">
        <v>10434</v>
      </c>
      <c r="D18" s="97">
        <v>2363726</v>
      </c>
      <c r="E18" s="97">
        <v>9643</v>
      </c>
      <c r="F18" s="97">
        <v>2215702.1</v>
      </c>
      <c r="G18" s="97">
        <v>44</v>
      </c>
      <c r="H18" s="97">
        <v>9752.8</v>
      </c>
      <c r="I18" s="97">
        <v>371</v>
      </c>
      <c r="J18" s="97">
        <v>79868.6</v>
      </c>
      <c r="K18" s="97">
        <v>513</v>
      </c>
      <c r="L18" s="97">
        <v>109624.2</v>
      </c>
    </row>
    <row r="19" spans="1:12" ht="21" customHeight="1">
      <c r="A19" s="87">
        <v>14</v>
      </c>
      <c r="B19" s="99" t="s">
        <v>105</v>
      </c>
      <c r="C19" s="97">
        <v>271</v>
      </c>
      <c r="D19" s="97">
        <v>30758.5</v>
      </c>
      <c r="E19" s="97">
        <v>249</v>
      </c>
      <c r="F19" s="97">
        <v>32798.64</v>
      </c>
      <c r="G19" s="97"/>
      <c r="H19" s="97"/>
      <c r="I19" s="97"/>
      <c r="J19" s="97"/>
      <c r="K19" s="97">
        <v>23</v>
      </c>
      <c r="L19" s="97">
        <v>2497</v>
      </c>
    </row>
    <row r="20" spans="1:12" ht="29.25" customHeight="1">
      <c r="A20" s="87">
        <v>15</v>
      </c>
      <c r="B20" s="99" t="s">
        <v>109</v>
      </c>
      <c r="C20" s="97">
        <v>3</v>
      </c>
      <c r="D20" s="97">
        <v>1362</v>
      </c>
      <c r="E20" s="97">
        <v>3</v>
      </c>
      <c r="F20" s="97">
        <v>1362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7</v>
      </c>
      <c r="D21" s="97">
        <f>SUM(D22:D23)</f>
        <v>13166</v>
      </c>
      <c r="E21" s="97">
        <f>SUM(E22:E23)</f>
        <v>7</v>
      </c>
      <c r="F21" s="97">
        <f>SUM(F22:F23)</f>
        <v>17084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2</v>
      </c>
      <c r="D22" s="97">
        <v>1816</v>
      </c>
      <c r="E22" s="97">
        <v>2</v>
      </c>
      <c r="F22" s="97">
        <v>4086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5</v>
      </c>
      <c r="D23" s="97">
        <v>11350</v>
      </c>
      <c r="E23" s="97">
        <v>5</v>
      </c>
      <c r="F23" s="97">
        <v>12998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11</v>
      </c>
      <c r="D24" s="97">
        <v>15297.3</v>
      </c>
      <c r="E24" s="97">
        <v>11</v>
      </c>
      <c r="F24" s="97">
        <v>10835.91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>
        <v>1</v>
      </c>
      <c r="D25" s="97">
        <v>454</v>
      </c>
      <c r="E25" s="97">
        <v>1</v>
      </c>
      <c r="F25" s="97">
        <v>454</v>
      </c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1</v>
      </c>
      <c r="D27" s="97">
        <v>454</v>
      </c>
      <c r="E27" s="97">
        <v>1</v>
      </c>
      <c r="F27" s="97">
        <v>454</v>
      </c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421</v>
      </c>
      <c r="D39" s="96">
        <f>SUM(D40,D47,D48,D49)</f>
        <v>405708</v>
      </c>
      <c r="E39" s="96">
        <f>SUM(E40,E47,E48,E49)</f>
        <v>374</v>
      </c>
      <c r="F39" s="96">
        <f>SUM(F40,F47,F48,F49)</f>
        <v>216575.44</v>
      </c>
      <c r="G39" s="96">
        <f>SUM(G40,G47,G48,G49)</f>
        <v>5</v>
      </c>
      <c r="H39" s="96">
        <f>SUM(H40,H47,H48,H49)</f>
        <v>3178</v>
      </c>
      <c r="I39" s="96">
        <f>SUM(I40,I47,I48,I49)</f>
        <v>17</v>
      </c>
      <c r="J39" s="96">
        <f>SUM(J40,J47,J48,J49)</f>
        <v>8001.4</v>
      </c>
      <c r="K39" s="96">
        <f>SUM(K40,K47,K48,K49)</f>
        <v>30</v>
      </c>
      <c r="L39" s="96">
        <f>SUM(L40,L47,L48,L49)</f>
        <v>28341.4</v>
      </c>
    </row>
    <row r="40" spans="1:12" ht="24" customHeight="1">
      <c r="A40" s="87">
        <v>35</v>
      </c>
      <c r="B40" s="90" t="s">
        <v>85</v>
      </c>
      <c r="C40" s="97">
        <f>SUM(C41,C44)</f>
        <v>415</v>
      </c>
      <c r="D40" s="97">
        <f>SUM(D41,D44)</f>
        <v>401622</v>
      </c>
      <c r="E40" s="97">
        <f>SUM(E41,E44)</f>
        <v>369</v>
      </c>
      <c r="F40" s="97">
        <f>SUM(F41,F44)</f>
        <v>213431.04</v>
      </c>
      <c r="G40" s="97">
        <f>SUM(G41,G44)</f>
        <v>5</v>
      </c>
      <c r="H40" s="97">
        <f>SUM(H41,H44)</f>
        <v>3178</v>
      </c>
      <c r="I40" s="97">
        <f>SUM(I41,I44)</f>
        <v>17</v>
      </c>
      <c r="J40" s="97">
        <f>SUM(J41,J44)</f>
        <v>8001.4</v>
      </c>
      <c r="K40" s="97">
        <f>SUM(K41,K44)</f>
        <v>29</v>
      </c>
      <c r="L40" s="97">
        <f>SUM(L41,L44)</f>
        <v>27660.4</v>
      </c>
    </row>
    <row r="41" spans="1:12" ht="19.5" customHeight="1">
      <c r="A41" s="87">
        <v>36</v>
      </c>
      <c r="B41" s="90" t="s">
        <v>86</v>
      </c>
      <c r="C41" s="97">
        <v>95</v>
      </c>
      <c r="D41" s="97">
        <v>97156</v>
      </c>
      <c r="E41" s="97">
        <v>87</v>
      </c>
      <c r="F41" s="97">
        <v>45521.6</v>
      </c>
      <c r="G41" s="97"/>
      <c r="H41" s="97"/>
      <c r="I41" s="97">
        <v>7</v>
      </c>
      <c r="J41" s="97">
        <v>3178</v>
      </c>
      <c r="K41" s="97">
        <v>1</v>
      </c>
      <c r="L41" s="97">
        <v>908</v>
      </c>
    </row>
    <row r="42" spans="1:12" ht="16.5" customHeight="1">
      <c r="A42" s="87">
        <v>37</v>
      </c>
      <c r="B42" s="91" t="s">
        <v>87</v>
      </c>
      <c r="C42" s="97">
        <v>8</v>
      </c>
      <c r="D42" s="97">
        <v>18160</v>
      </c>
      <c r="E42" s="97">
        <v>1</v>
      </c>
      <c r="F42" s="97">
        <v>2270</v>
      </c>
      <c r="G42" s="97"/>
      <c r="H42" s="97"/>
      <c r="I42" s="97">
        <v>7</v>
      </c>
      <c r="J42" s="97">
        <v>3178</v>
      </c>
      <c r="K42" s="97"/>
      <c r="L42" s="97"/>
    </row>
    <row r="43" spans="1:12" ht="16.5" customHeight="1">
      <c r="A43" s="87">
        <v>38</v>
      </c>
      <c r="B43" s="91" t="s">
        <v>76</v>
      </c>
      <c r="C43" s="97">
        <v>87</v>
      </c>
      <c r="D43" s="97">
        <v>78996</v>
      </c>
      <c r="E43" s="97">
        <v>86</v>
      </c>
      <c r="F43" s="97">
        <v>43251.6</v>
      </c>
      <c r="G43" s="97"/>
      <c r="H43" s="97"/>
      <c r="I43" s="97"/>
      <c r="J43" s="97"/>
      <c r="K43" s="97">
        <v>1</v>
      </c>
      <c r="L43" s="97">
        <v>908</v>
      </c>
    </row>
    <row r="44" spans="1:12" ht="21" customHeight="1">
      <c r="A44" s="87">
        <v>39</v>
      </c>
      <c r="B44" s="90" t="s">
        <v>88</v>
      </c>
      <c r="C44" s="97">
        <v>320</v>
      </c>
      <c r="D44" s="97">
        <v>304466</v>
      </c>
      <c r="E44" s="97">
        <v>282</v>
      </c>
      <c r="F44" s="97">
        <v>167909.44</v>
      </c>
      <c r="G44" s="97">
        <v>5</v>
      </c>
      <c r="H44" s="97">
        <v>3178</v>
      </c>
      <c r="I44" s="97">
        <v>10</v>
      </c>
      <c r="J44" s="97">
        <v>4823.4</v>
      </c>
      <c r="K44" s="97">
        <v>28</v>
      </c>
      <c r="L44" s="97">
        <v>26752.4</v>
      </c>
    </row>
    <row r="45" spans="1:12" ht="30" customHeight="1">
      <c r="A45" s="87">
        <v>40</v>
      </c>
      <c r="B45" s="91" t="s">
        <v>89</v>
      </c>
      <c r="C45" s="97">
        <v>10</v>
      </c>
      <c r="D45" s="97">
        <v>22700</v>
      </c>
      <c r="E45" s="97">
        <v>1</v>
      </c>
      <c r="F45" s="97">
        <v>1362</v>
      </c>
      <c r="G45" s="97"/>
      <c r="H45" s="97"/>
      <c r="I45" s="97">
        <v>8</v>
      </c>
      <c r="J45" s="97">
        <v>3949</v>
      </c>
      <c r="K45" s="97">
        <v>1</v>
      </c>
      <c r="L45" s="97">
        <v>2270</v>
      </c>
    </row>
    <row r="46" spans="1:12" ht="21" customHeight="1">
      <c r="A46" s="87">
        <v>41</v>
      </c>
      <c r="B46" s="91" t="s">
        <v>79</v>
      </c>
      <c r="C46" s="97">
        <v>310</v>
      </c>
      <c r="D46" s="97">
        <v>281766</v>
      </c>
      <c r="E46" s="97">
        <v>281</v>
      </c>
      <c r="F46" s="97">
        <v>166547.44</v>
      </c>
      <c r="G46" s="97">
        <v>5</v>
      </c>
      <c r="H46" s="97">
        <v>3178</v>
      </c>
      <c r="I46" s="97">
        <v>2</v>
      </c>
      <c r="J46" s="97">
        <v>874.4</v>
      </c>
      <c r="K46" s="97">
        <v>27</v>
      </c>
      <c r="L46" s="97">
        <v>24482.4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6</v>
      </c>
      <c r="D49" s="97">
        <v>4086</v>
      </c>
      <c r="E49" s="97">
        <v>5</v>
      </c>
      <c r="F49" s="97">
        <v>3144.4</v>
      </c>
      <c r="G49" s="97"/>
      <c r="H49" s="97"/>
      <c r="I49" s="97"/>
      <c r="J49" s="97"/>
      <c r="K49" s="97">
        <v>1</v>
      </c>
      <c r="L49" s="97">
        <v>681</v>
      </c>
    </row>
    <row r="50" spans="1:12" ht="21.75" customHeight="1">
      <c r="A50" s="87">
        <v>45</v>
      </c>
      <c r="B50" s="89" t="s">
        <v>116</v>
      </c>
      <c r="C50" s="96">
        <f>SUM(C51:C54)</f>
        <v>278</v>
      </c>
      <c r="D50" s="96">
        <f>SUM(D51:D54)</f>
        <v>9513.569999999998</v>
      </c>
      <c r="E50" s="96">
        <f>SUM(E51:E54)</f>
        <v>278</v>
      </c>
      <c r="F50" s="96">
        <f>SUM(F51:F54)</f>
        <v>23650.320000000003</v>
      </c>
      <c r="G50" s="96">
        <f>SUM(G51:G54)</f>
        <v>0</v>
      </c>
      <c r="H50" s="96">
        <f>SUM(H51:H54)</f>
        <v>0</v>
      </c>
      <c r="I50" s="96">
        <f>SUM(I51:I54)</f>
        <v>4</v>
      </c>
      <c r="J50" s="96">
        <f>SUM(J51:J54)</f>
        <v>88.53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231</v>
      </c>
      <c r="D51" s="97">
        <v>5740.83</v>
      </c>
      <c r="E51" s="97">
        <v>231</v>
      </c>
      <c r="F51" s="97">
        <v>6267.06</v>
      </c>
      <c r="G51" s="97"/>
      <c r="H51" s="97"/>
      <c r="I51" s="97">
        <v>2</v>
      </c>
      <c r="J51" s="97">
        <v>13.62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43</v>
      </c>
      <c r="D52" s="97">
        <v>3541.2</v>
      </c>
      <c r="E52" s="97">
        <v>43</v>
      </c>
      <c r="F52" s="97">
        <v>17149.39</v>
      </c>
      <c r="G52" s="97"/>
      <c r="H52" s="97"/>
      <c r="I52" s="97">
        <v>1</v>
      </c>
      <c r="J52" s="97">
        <v>68.1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6.81</v>
      </c>
      <c r="E53" s="97">
        <v>1</v>
      </c>
      <c r="F53" s="97">
        <v>6.81</v>
      </c>
      <c r="G53" s="97"/>
      <c r="H53" s="97"/>
      <c r="I53" s="97">
        <v>1</v>
      </c>
      <c r="J53" s="97">
        <v>6.81</v>
      </c>
      <c r="K53" s="97"/>
      <c r="L53" s="97"/>
    </row>
    <row r="54" spans="1:12" ht="24" customHeight="1">
      <c r="A54" s="87">
        <v>49</v>
      </c>
      <c r="B54" s="90" t="s">
        <v>93</v>
      </c>
      <c r="C54" s="97">
        <v>3</v>
      </c>
      <c r="D54" s="97">
        <v>224.73</v>
      </c>
      <c r="E54" s="97">
        <v>3</v>
      </c>
      <c r="F54" s="97">
        <v>227.06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5383</v>
      </c>
      <c r="D55" s="96">
        <v>2442805.8</v>
      </c>
      <c r="E55" s="96">
        <v>2005</v>
      </c>
      <c r="F55" s="96">
        <v>915354.2</v>
      </c>
      <c r="G55" s="96"/>
      <c r="H55" s="96"/>
      <c r="I55" s="96">
        <v>5261</v>
      </c>
      <c r="J55" s="96">
        <v>2412740.4</v>
      </c>
      <c r="K55" s="97">
        <v>122</v>
      </c>
      <c r="L55" s="96">
        <v>59440.4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28572</v>
      </c>
      <c r="D56" s="96">
        <f t="shared" si="0"/>
        <v>24181249.659999996</v>
      </c>
      <c r="E56" s="96">
        <f t="shared" si="0"/>
        <v>22531</v>
      </c>
      <c r="F56" s="96">
        <f t="shared" si="0"/>
        <v>20494840.830000006</v>
      </c>
      <c r="G56" s="96">
        <f t="shared" si="0"/>
        <v>345</v>
      </c>
      <c r="H56" s="96">
        <f t="shared" si="0"/>
        <v>473193.75999999995</v>
      </c>
      <c r="I56" s="96">
        <f t="shared" si="0"/>
        <v>6191</v>
      </c>
      <c r="J56" s="96">
        <f t="shared" si="0"/>
        <v>3038351.2800000003</v>
      </c>
      <c r="K56" s="96">
        <f t="shared" si="0"/>
        <v>1883</v>
      </c>
      <c r="L56" s="96">
        <f t="shared" si="0"/>
        <v>1325390.4999999998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&amp;L1754BEEB&amp;CФорма № Зведений- 10, Підрозділ: ТУ ДСА України в Харкiвській областi,
 Початок періоду: 01.01.2021, Кінець періоду: 31.03.2021&amp;R&amp;P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1867</v>
      </c>
      <c r="F4" s="93">
        <f>SUM(F5:F25)</f>
        <v>1298354.1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138</v>
      </c>
      <c r="F5" s="95">
        <v>84143.77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8</v>
      </c>
      <c r="F6" s="95">
        <v>8591.76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1060</v>
      </c>
      <c r="F7" s="95">
        <v>642025.73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12</v>
      </c>
      <c r="F9" s="95">
        <v>8853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24</v>
      </c>
      <c r="F10" s="95">
        <v>49894.88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18</v>
      </c>
      <c r="F11" s="95">
        <v>18614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908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230</v>
      </c>
      <c r="F13" s="95">
        <v>288145.38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10</v>
      </c>
      <c r="F14" s="95">
        <v>7810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95</v>
      </c>
      <c r="F16" s="95">
        <v>45400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60</v>
      </c>
      <c r="F17" s="95">
        <v>48854.58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5</v>
      </c>
      <c r="F20" s="95">
        <v>5675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>
        <v>1</v>
      </c>
      <c r="F22" s="95">
        <v>908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205</v>
      </c>
      <c r="F23" s="95">
        <v>88530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&amp;L1754BEEB&amp;CФорма № Зведений- 10, Підрозділ: ТУ ДСА України в Харкiвській областi,
 Початок періоду: 01.01.2021, Кінець періоду: 31.03.2021&amp;R&amp;P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Наталья Меренцева</cp:lastModifiedBy>
  <cp:lastPrinted>2018-03-15T14:08:04Z</cp:lastPrinted>
  <dcterms:created xsi:type="dcterms:W3CDTF">2015-09-09T10:27:37Z</dcterms:created>
  <dcterms:modified xsi:type="dcterms:W3CDTF">2021-04-09T06:16:22Z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Зведений- 10_10020_1.2021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1754BEEB</vt:lpwstr>
  </property>
  <property fmtid="{D5CDD505-2E9C-101B-9397-08002B2CF9AE}" pid="10" name="Підрозд">
    <vt:lpwstr>ТУ ДСА України в Харкiвській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168184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