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<sst xmlns="http://schemas.openxmlformats.org/spreadsheetml/2006/main" count="295" uniqueCount="222">
  <si>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</si>
  <si>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</si>
  <si>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</si>
  <si>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</si>
  <si>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</si>
  <si>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</si>
  <si>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</si>
  <si>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</si>
  <si>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</si>
  <si>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</si>
  <si>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</si>
  <si>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</si>
  <si>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</si>
  <si>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</si>
  <si>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</si>
  <si>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</si>
  <si>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</si>
  <si>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</si>
  <si>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</si>
  <si>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</si>
  <si>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</si>
  <si>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</si>
  <si>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</si>
  <si>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</si>
  <si>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</si>
  <si>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</si>
  <si>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</si>
  <si>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</si>
  <si>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</si>
  <si>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</si>
  <si>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</si>
  <si>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</si>
  <si>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</si>
  <si>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</si>
  <si>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</si>
  <si>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</si>
  <si>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</si>
  <si>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</si>
  <si>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</si>
  <si>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</si>
  <si>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</si>
  <si>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</si>
  <si>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</si>
  <si>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</si>
  <si>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</si>
  <si>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</si>
  <si>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</si>
  <si>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</si>
  <si>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</si>
  <si>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</si>
  <si>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</si>
  <si>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</si>
  <si>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</si>
  <si>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</si>
  <si>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</si>
  <si>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</si>
  <si>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</si>
  <si>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</si>
  <si>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</si>
  <si>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</si>
  <si>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</si>
  <si>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</si>
  <si>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</si>
  <si>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</si>
  <si>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</si>
  <si>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</si>
  <si>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</si>
  <si>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</si>
  <si>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</si>
  <si>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</si>
  <si>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</si>
  <si>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</si>
  <si>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</si>
  <si>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</si>
  <si>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</si>
  <si>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</si>
  <si>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</si>
  <si>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</si>
  <si>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</si>
  <si>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</si>
  <si>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</si>
  <si>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</si>
  <si>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</si>
  <si>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</si>
  <si>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</si>
  <si>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</si>
  <si>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</si>
  <si>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</si>
  <si>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</si>
  <si>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</si>
  <si>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</si>
  <si>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</si>
  <si>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</si>
  <si>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</si>
  <si>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</si>
  <si>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</si>
  <si>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</si>
  <si>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</si>
  <si>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</si>
  <si>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</si>
  <si>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</si>
  <si>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</si>
  <si>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</si>
  <si>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</si>
  <si>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</si>
  <si>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</si>
  <si>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</si>
  <si>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</si>
  <si>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</si>
  <si>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</si>
  <si>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</si>
  <si>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</si>
  <si>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</si>
  <si>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</si>
  <si>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</si>
  <si>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</si>
  <si>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</si>
  <si>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</si>
  <si>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</si>
  <si>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</si>
  <si>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</si>
  <si>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</si>
  <si>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</si>
  <si>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</si>
  <si>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</si>
  <si>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</si>
  <si>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</si>
  <si>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</si>
  <si>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</si>
  <si>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</si>
  <si>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</si>
  <si>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</si>
  <si>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</si>
  <si>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</si>
  <si>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</si>
  <si>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</si>
  <si>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</si>
  <si>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</si>
  <si>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</si>
  <si>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</si>
  <si>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</si>
  <si>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</si>
  <si>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</si>
  <si>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</si>
  <si>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</si>
  <si>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</si>
  <si>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</si>
  <si>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</si>
  <si>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</si>
  <si>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</si>
  <si>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</si>
  <si>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</si>
  <si>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</si>
  <si>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</si>
  <si>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</si>
  <si>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</si>
  <si>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</si>
  <si>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</si>
  <si>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</si>
  <si>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</si>
  <si>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</si>
  <si>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</si>
  <si>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</si>
  <si>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</si>
  <si>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</si>
  <si>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</si>
  <si>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</si>
  <si>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</si>
  <si>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</si>
  <si>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</si>
  <si>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</si>
  <si>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</si>
  <si>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</si>
  <si>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</si>
  <si>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</si>
  <si>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</si>
  <si>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</si>
  <si>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</si>
  <si>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</si>
  <si>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</si>
  <si>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</si>
  <si>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</si>
  <si>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</si>
  <si>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</si>
  <si>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</si>
  <si>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</si>
  <si>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</si>
  <si>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</si>
  <si>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</si>
  <si>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</si>
  <si>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</si>
  <si>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</si>
  <si>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</si>
  <si>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</si>
  <si>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</si>
  <si>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</si>
  <si>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</si>
  <si>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</si>
  <si>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</si>
  <si>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</si>
  <si>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</si>
  <si>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</si>
  <si>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</si>
  <si>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</si>
  <si>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</si>
  <si>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</si>
  <si>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</si>
  <si>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</si>
  <si>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</si>
  <si>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</si>
  <si>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</si>
  <si>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</si>
  <si>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</si>
  <si>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</si>
  <si>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</si>
  <si>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</si>
  <si>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</si>
  <si>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</si>
  <si>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</si>
  <si>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</si>
  <si>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</si>
  <si>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19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</si>
</sst>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&amp;L3608D254&amp;C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14703</v>
      </c>
      <c r="F6" s="103">
        <v>7551</v>
      </c>
      <c r="G6" s="103">
        <v>216</v>
      </c>
      <c r="H6" s="103">
        <v>7335</v>
      </c>
      <c r="I6" s="121" t="s">
        <v>210</v>
      </c>
      <c r="J6" s="103">
        <v>7368</v>
      </c>
      <c r="K6" s="84">
        <v>3567</v>
      </c>
      <c r="L6" s="91">
        <f>E6-F6</f>
        <v>7152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49846</v>
      </c>
      <c r="F7" s="103">
        <v>49018</v>
      </c>
      <c r="G7" s="103">
        <v>83</v>
      </c>
      <c r="H7" s="103">
        <v>48817</v>
      </c>
      <c r="I7" s="103">
        <v>37962</v>
      </c>
      <c r="J7" s="103">
        <v>1029</v>
      </c>
      <c r="K7" s="84">
        <v>40</v>
      </c>
      <c r="L7" s="91">
        <f>E7-F7</f>
        <v>828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35</v>
      </c>
      <c r="F8" s="103">
        <v>32</v>
      </c>
      <c r="G8" s="103"/>
      <c r="H8" s="103">
        <v>34</v>
      </c>
      <c r="I8" s="103">
        <v>20</v>
      </c>
      <c r="J8" s="103">
        <v>1</v>
      </c>
      <c r="K8" s="84"/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8242</v>
      </c>
      <c r="F9" s="103">
        <v>7370</v>
      </c>
      <c r="G9" s="103">
        <v>25</v>
      </c>
      <c r="H9" s="85">
        <v>7422</v>
      </c>
      <c r="I9" s="103">
        <v>4777</v>
      </c>
      <c r="J9" s="103">
        <v>820</v>
      </c>
      <c r="K9" s="84">
        <v>75</v>
      </c>
      <c r="L9" s="91">
        <f>E9-F9</f>
        <v>872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88</v>
      </c>
      <c r="F10" s="103">
        <v>67</v>
      </c>
      <c r="G10" s="103">
        <v>9</v>
      </c>
      <c r="H10" s="103">
        <v>66</v>
      </c>
      <c r="I10" s="103">
        <v>11</v>
      </c>
      <c r="J10" s="103">
        <v>22</v>
      </c>
      <c r="K10" s="84">
        <v>5</v>
      </c>
      <c r="L10" s="91">
        <f>E10-F10</f>
        <v>21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1</v>
      </c>
      <c r="F11" s="103"/>
      <c r="G11" s="103"/>
      <c r="H11" s="103">
        <v>1</v>
      </c>
      <c r="I11" s="103">
        <v>1</v>
      </c>
      <c r="J11" s="103"/>
      <c r="K11" s="84"/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677</v>
      </c>
      <c r="F12" s="103">
        <v>662</v>
      </c>
      <c r="G12" s="103"/>
      <c r="H12" s="103">
        <v>665</v>
      </c>
      <c r="I12" s="103">
        <v>259</v>
      </c>
      <c r="J12" s="103">
        <v>12</v>
      </c>
      <c r="K12" s="84">
        <v>1</v>
      </c>
      <c r="L12" s="91">
        <f>E12-F12</f>
        <v>15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170</v>
      </c>
      <c r="F13" s="103">
        <v>19</v>
      </c>
      <c r="G13" s="103">
        <v>5</v>
      </c>
      <c r="H13" s="103">
        <v>29</v>
      </c>
      <c r="I13" s="103">
        <v>9</v>
      </c>
      <c r="J13" s="103">
        <v>141</v>
      </c>
      <c r="K13" s="84">
        <v>35</v>
      </c>
      <c r="L13" s="91">
        <f>E13-F13</f>
        <v>151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408</v>
      </c>
      <c r="F14" s="106">
        <v>396</v>
      </c>
      <c r="G14" s="106">
        <v>3</v>
      </c>
      <c r="H14" s="106">
        <v>243</v>
      </c>
      <c r="I14" s="106">
        <v>205</v>
      </c>
      <c r="J14" s="106">
        <v>165</v>
      </c>
      <c r="K14" s="94">
        <v>8</v>
      </c>
      <c r="L14" s="91">
        <f>E14-F14</f>
        <v>12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275</v>
      </c>
      <c r="F15" s="106">
        <v>259</v>
      </c>
      <c r="G15" s="106"/>
      <c r="H15" s="106">
        <v>254</v>
      </c>
      <c r="I15" s="106">
        <v>90</v>
      </c>
      <c r="J15" s="106">
        <v>21</v>
      </c>
      <c r="K15" s="94">
        <v>5</v>
      </c>
      <c r="L15" s="91">
        <f>E15-F15</f>
        <v>16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74445</v>
      </c>
      <c r="F16" s="84">
        <f>SUM(F6:F15)</f>
        <v>65374</v>
      </c>
      <c r="G16" s="84">
        <f>SUM(G6:G15)</f>
        <v>341</v>
      </c>
      <c r="H16" s="84">
        <f>SUM(H6:H15)</f>
        <v>64866</v>
      </c>
      <c r="I16" s="84">
        <f>SUM(I6:I15)</f>
        <v>43334</v>
      </c>
      <c r="J16" s="84">
        <f>SUM(J6:J15)</f>
        <v>9579</v>
      </c>
      <c r="K16" s="84">
        <f>SUM(K6:K15)</f>
        <v>3736</v>
      </c>
      <c r="L16" s="91">
        <f>E16-F16</f>
        <v>9071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2733</v>
      </c>
      <c r="F17" s="84">
        <v>2594</v>
      </c>
      <c r="G17" s="84">
        <v>10</v>
      </c>
      <c r="H17" s="84">
        <v>2556</v>
      </c>
      <c r="I17" s="84">
        <v>1773</v>
      </c>
      <c r="J17" s="84">
        <v>177</v>
      </c>
      <c r="K17" s="84">
        <v>4</v>
      </c>
      <c r="L17" s="91">
        <f>E17-F17</f>
        <v>139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2162</v>
      </c>
      <c r="F18" s="84">
        <v>1804</v>
      </c>
      <c r="G18" s="84">
        <v>13</v>
      </c>
      <c r="H18" s="84">
        <v>1722</v>
      </c>
      <c r="I18" s="84">
        <v>1304</v>
      </c>
      <c r="J18" s="84">
        <v>440</v>
      </c>
      <c r="K18" s="84">
        <v>45</v>
      </c>
      <c r="L18" s="91">
        <f>E18-F18</f>
        <v>358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2</v>
      </c>
      <c r="F19" s="111">
        <v>2</v>
      </c>
      <c r="G19" s="111"/>
      <c r="H19" s="111">
        <v>2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132</v>
      </c>
      <c r="F20" s="84">
        <v>102</v>
      </c>
      <c r="G20" s="84">
        <v>2</v>
      </c>
      <c r="H20" s="84">
        <v>125</v>
      </c>
      <c r="I20" s="84">
        <v>54</v>
      </c>
      <c r="J20" s="84">
        <v>7</v>
      </c>
      <c r="K20" s="84">
        <v>1</v>
      </c>
      <c r="L20" s="91">
        <f>E20-F20</f>
        <v>30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7</v>
      </c>
      <c r="F21" s="84">
        <v>2</v>
      </c>
      <c r="G21" s="84"/>
      <c r="H21" s="84">
        <v>4</v>
      </c>
      <c r="I21" s="84"/>
      <c r="J21" s="84">
        <v>3</v>
      </c>
      <c r="K21" s="84">
        <v>3</v>
      </c>
      <c r="L21" s="91">
        <f>E21-F21</f>
        <v>5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4</v>
      </c>
      <c r="F22" s="84">
        <v>1</v>
      </c>
      <c r="G22" s="84"/>
      <c r="H22" s="84">
        <v>4</v>
      </c>
      <c r="I22" s="84">
        <v>1</v>
      </c>
      <c r="J22" s="84"/>
      <c r="K22" s="84"/>
      <c r="L22" s="91">
        <f>E22-F22</f>
        <v>3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9</v>
      </c>
      <c r="F24" s="84">
        <v>8</v>
      </c>
      <c r="G24" s="84"/>
      <c r="H24" s="84">
        <v>9</v>
      </c>
      <c r="I24" s="84">
        <v>5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3271</v>
      </c>
      <c r="F25" s="94">
        <v>2806</v>
      </c>
      <c r="G25" s="94">
        <v>18</v>
      </c>
      <c r="H25" s="94">
        <v>2651</v>
      </c>
      <c r="I25" s="94">
        <v>1373</v>
      </c>
      <c r="J25" s="94">
        <v>620</v>
      </c>
      <c r="K25" s="94">
        <v>53</v>
      </c>
      <c r="L25" s="91">
        <f>E25-F25</f>
        <v>465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54284</v>
      </c>
      <c r="F26" s="84">
        <v>52427</v>
      </c>
      <c r="G26" s="84">
        <v>30</v>
      </c>
      <c r="H26" s="84">
        <v>52585</v>
      </c>
      <c r="I26" s="84">
        <v>44832</v>
      </c>
      <c r="J26" s="84">
        <v>1699</v>
      </c>
      <c r="K26" s="84">
        <v>23</v>
      </c>
      <c r="L26" s="91">
        <f>E26-F26</f>
        <v>1857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1276</v>
      </c>
      <c r="F27" s="111">
        <v>1188</v>
      </c>
      <c r="G27" s="111">
        <v>2</v>
      </c>
      <c r="H27" s="111">
        <v>1205</v>
      </c>
      <c r="I27" s="111">
        <v>678</v>
      </c>
      <c r="J27" s="111">
        <v>71</v>
      </c>
      <c r="K27" s="111">
        <v>23</v>
      </c>
      <c r="L27" s="91">
        <f>E27-F27</f>
        <v>88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49392</v>
      </c>
      <c r="F28" s="84">
        <v>46130</v>
      </c>
      <c r="G28" s="84">
        <v>137</v>
      </c>
      <c r="H28" s="84">
        <v>45444</v>
      </c>
      <c r="I28" s="84">
        <v>39677</v>
      </c>
      <c r="J28" s="84">
        <v>3948</v>
      </c>
      <c r="K28" s="84">
        <v>120</v>
      </c>
      <c r="L28" s="91">
        <f>E28-F28</f>
        <v>3262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55916</v>
      </c>
      <c r="F29" s="84">
        <v>40695</v>
      </c>
      <c r="G29" s="84">
        <v>644</v>
      </c>
      <c r="H29" s="84">
        <v>37424</v>
      </c>
      <c r="I29" s="84">
        <v>30339</v>
      </c>
      <c r="J29" s="84">
        <v>18492</v>
      </c>
      <c r="K29" s="84">
        <v>2755</v>
      </c>
      <c r="L29" s="91">
        <f>E29-F29</f>
        <v>15221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4977</v>
      </c>
      <c r="F30" s="84">
        <v>4886</v>
      </c>
      <c r="G30" s="84">
        <v>45</v>
      </c>
      <c r="H30" s="84">
        <v>4852</v>
      </c>
      <c r="I30" s="84">
        <v>3877</v>
      </c>
      <c r="J30" s="84">
        <v>125</v>
      </c>
      <c r="K30" s="84">
        <v>2</v>
      </c>
      <c r="L30" s="91">
        <f>E30-F30</f>
        <v>91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4404</v>
      </c>
      <c r="F31" s="84">
        <v>3896</v>
      </c>
      <c r="G31" s="84">
        <v>58</v>
      </c>
      <c r="H31" s="84">
        <v>3883</v>
      </c>
      <c r="I31" s="84">
        <v>3498</v>
      </c>
      <c r="J31" s="84">
        <v>521</v>
      </c>
      <c r="K31" s="84">
        <v>46</v>
      </c>
      <c r="L31" s="91">
        <f>E31-F31</f>
        <v>508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1150</v>
      </c>
      <c r="F32" s="84">
        <v>970</v>
      </c>
      <c r="G32" s="84">
        <v>5</v>
      </c>
      <c r="H32" s="84">
        <v>970</v>
      </c>
      <c r="I32" s="84">
        <v>496</v>
      </c>
      <c r="J32" s="84">
        <v>180</v>
      </c>
      <c r="K32" s="84">
        <v>14</v>
      </c>
      <c r="L32" s="91">
        <f>E32-F32</f>
        <v>180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143</v>
      </c>
      <c r="F33" s="84">
        <v>113</v>
      </c>
      <c r="G33" s="84">
        <v>10</v>
      </c>
      <c r="H33" s="84">
        <v>114</v>
      </c>
      <c r="I33" s="84">
        <v>21</v>
      </c>
      <c r="J33" s="84">
        <v>29</v>
      </c>
      <c r="K33" s="84">
        <v>3</v>
      </c>
      <c r="L33" s="91">
        <f>E33-F33</f>
        <v>30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128</v>
      </c>
      <c r="F34" s="84">
        <v>104</v>
      </c>
      <c r="G34" s="84">
        <v>1</v>
      </c>
      <c r="H34" s="84">
        <v>94</v>
      </c>
      <c r="I34" s="84">
        <v>70</v>
      </c>
      <c r="J34" s="84">
        <v>34</v>
      </c>
      <c r="K34" s="84">
        <v>2</v>
      </c>
      <c r="L34" s="91">
        <f>E34-F34</f>
        <v>24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177</v>
      </c>
      <c r="F35" s="84">
        <v>175</v>
      </c>
      <c r="G35" s="84"/>
      <c r="H35" s="84">
        <v>174</v>
      </c>
      <c r="I35" s="84">
        <v>10</v>
      </c>
      <c r="J35" s="84">
        <v>3</v>
      </c>
      <c r="K35" s="84"/>
      <c r="L35" s="91">
        <f>E35-F35</f>
        <v>2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959</v>
      </c>
      <c r="F36" s="84">
        <v>740</v>
      </c>
      <c r="G36" s="84">
        <v>29</v>
      </c>
      <c r="H36" s="84">
        <v>753</v>
      </c>
      <c r="I36" s="84">
        <v>195</v>
      </c>
      <c r="J36" s="84">
        <v>206</v>
      </c>
      <c r="K36" s="84">
        <v>36</v>
      </c>
      <c r="L36" s="91">
        <f>E36-F36</f>
        <v>219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4940</v>
      </c>
      <c r="F37" s="84">
        <v>4264</v>
      </c>
      <c r="G37" s="84">
        <v>40</v>
      </c>
      <c r="H37" s="84">
        <v>4315</v>
      </c>
      <c r="I37" s="84">
        <v>2759</v>
      </c>
      <c r="J37" s="84">
        <v>625</v>
      </c>
      <c r="K37" s="84">
        <v>76</v>
      </c>
      <c r="L37" s="91">
        <f>E37-F37</f>
        <v>676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33</v>
      </c>
      <c r="F38" s="84">
        <v>26</v>
      </c>
      <c r="G38" s="84"/>
      <c r="H38" s="84">
        <v>32</v>
      </c>
      <c r="I38" s="84">
        <v>17</v>
      </c>
      <c r="J38" s="84">
        <v>1</v>
      </c>
      <c r="K38" s="84"/>
      <c r="L38" s="91">
        <f>E38-F38</f>
        <v>7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216</v>
      </c>
      <c r="F39" s="84">
        <v>198</v>
      </c>
      <c r="G39" s="84"/>
      <c r="H39" s="84">
        <v>187</v>
      </c>
      <c r="I39" s="84">
        <v>75</v>
      </c>
      <c r="J39" s="84">
        <v>29</v>
      </c>
      <c r="K39" s="84">
        <v>1</v>
      </c>
      <c r="L39" s="91">
        <f>E39-F39</f>
        <v>18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133855</v>
      </c>
      <c r="F40" s="94">
        <v>115002</v>
      </c>
      <c r="G40" s="94">
        <v>837</v>
      </c>
      <c r="H40" s="94">
        <v>108652</v>
      </c>
      <c r="I40" s="94">
        <v>82987</v>
      </c>
      <c r="J40" s="94">
        <v>25203</v>
      </c>
      <c r="K40" s="94">
        <v>3039</v>
      </c>
      <c r="L40" s="91">
        <f>E40-F40</f>
        <v>18853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52157</v>
      </c>
      <c r="F41" s="84">
        <v>48989</v>
      </c>
      <c r="G41" s="84">
        <v>5</v>
      </c>
      <c r="H41" s="84">
        <v>47496</v>
      </c>
      <c r="I41" s="121" t="s">
        <v>210</v>
      </c>
      <c r="J41" s="84">
        <v>4661</v>
      </c>
      <c r="K41" s="84">
        <v>68</v>
      </c>
      <c r="L41" s="91">
        <f>E41-F41</f>
        <v>3168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630</v>
      </c>
      <c r="F42" s="84">
        <v>598</v>
      </c>
      <c r="G42" s="84"/>
      <c r="H42" s="84">
        <v>564</v>
      </c>
      <c r="I42" s="121" t="s">
        <v>210</v>
      </c>
      <c r="J42" s="84">
        <v>66</v>
      </c>
      <c r="K42" s="84"/>
      <c r="L42" s="91">
        <f>E42-F42</f>
        <v>32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641</v>
      </c>
      <c r="F43" s="84">
        <v>582</v>
      </c>
      <c r="G43" s="84"/>
      <c r="H43" s="84">
        <v>595</v>
      </c>
      <c r="I43" s="84">
        <v>343</v>
      </c>
      <c r="J43" s="84">
        <v>46</v>
      </c>
      <c r="K43" s="84">
        <v>2</v>
      </c>
      <c r="L43" s="91">
        <f>E43-F43</f>
        <v>59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36</v>
      </c>
      <c r="F44" s="84">
        <v>35</v>
      </c>
      <c r="G44" s="84"/>
      <c r="H44" s="84">
        <v>34</v>
      </c>
      <c r="I44" s="84">
        <v>14</v>
      </c>
      <c r="J44" s="84">
        <v>2</v>
      </c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52834</v>
      </c>
      <c r="F45" s="84">
        <f aca="true" t="shared" si="0" ref="F45:K45">F41+F43+F44</f>
        <v>49606</v>
      </c>
      <c r="G45" s="84">
        <f t="shared" si="0"/>
        <v>5</v>
      </c>
      <c r="H45" s="84">
        <f t="shared" si="0"/>
        <v>48125</v>
      </c>
      <c r="I45" s="84">
        <f>I43+I44</f>
        <v>357</v>
      </c>
      <c r="J45" s="84">
        <f t="shared" si="0"/>
        <v>4709</v>
      </c>
      <c r="K45" s="84">
        <f t="shared" si="0"/>
        <v>70</v>
      </c>
      <c r="L45" s="91">
        <f>E45-F45</f>
        <v>3228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264405</v>
      </c>
      <c r="F46" s="84">
        <f t="shared" si="1"/>
        <v>232788</v>
      </c>
      <c r="G46" s="84">
        <f t="shared" si="1"/>
        <v>1201</v>
      </c>
      <c r="H46" s="84">
        <f t="shared" si="1"/>
        <v>224294</v>
      </c>
      <c r="I46" s="84">
        <f t="shared" si="1"/>
        <v>128051</v>
      </c>
      <c r="J46" s="84">
        <f t="shared" si="1"/>
        <v>40111</v>
      </c>
      <c r="K46" s="84">
        <f t="shared" si="1"/>
        <v>6898</v>
      </c>
      <c r="L46" s="91">
        <f>E46-F46</f>
        <v>31617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&amp;L3608D254&amp;C&amp;R2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1022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963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6484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129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425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985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1364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2252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598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752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465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5235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139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290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1038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2812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446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23735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1461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763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501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231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52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18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2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167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36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7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29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19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5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7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965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6253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1748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293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1455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>
        <v>1</v>
      </c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29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1339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629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391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4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>
        <v>1</v>
      </c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2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&amp;L3608D254&amp;C&amp;R3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7355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5607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427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8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1193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231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276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317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78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730440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>
        <v>45400</v>
      </c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39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70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837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20882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551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209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2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417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4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195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1005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3195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76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651263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46541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14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339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99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15061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24060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20002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49402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84453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202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7417015250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632857909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3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575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367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5543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2414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313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218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192415</v>
      </c>
      <c r="F58" s="109">
        <f>F59+F62+F63+F64</f>
        <v>26317</v>
      </c>
      <c r="G58" s="109">
        <f>G59+G62+G63+G64</f>
        <v>3586</v>
      </c>
      <c r="H58" s="109">
        <f>H59+H62+H63+H64</f>
        <v>1082</v>
      </c>
      <c r="I58" s="109">
        <f>I59+I62+I63+I64</f>
        <v>894</v>
      </c>
    </row>
    <row r="59" spans="1:9" ht="13.5" customHeight="1">
      <c r="A59" s="225" t="s">
        <v>103</v>
      </c>
      <c r="B59" s="225"/>
      <c r="C59" s="225"/>
      <c r="D59" s="225"/>
      <c r="E59" s="94">
        <v>60045</v>
      </c>
      <c r="F59" s="94">
        <v>3147</v>
      </c>
      <c r="G59" s="94">
        <v>882</v>
      </c>
      <c r="H59" s="94">
        <v>394</v>
      </c>
      <c r="I59" s="94">
        <v>398</v>
      </c>
    </row>
    <row r="60" spans="1:9" ht="13.5" customHeight="1">
      <c r="A60" s="328" t="s">
        <v>203</v>
      </c>
      <c r="B60" s="329"/>
      <c r="C60" s="329"/>
      <c r="D60" s="330"/>
      <c r="E60" s="86">
        <v>4131</v>
      </c>
      <c r="F60" s="86">
        <v>1682</v>
      </c>
      <c r="G60" s="86">
        <v>776</v>
      </c>
      <c r="H60" s="86">
        <v>374</v>
      </c>
      <c r="I60" s="86">
        <v>372</v>
      </c>
    </row>
    <row r="61" spans="1:9" ht="13.5" customHeight="1">
      <c r="A61" s="328" t="s">
        <v>204</v>
      </c>
      <c r="B61" s="329"/>
      <c r="C61" s="329"/>
      <c r="D61" s="330"/>
      <c r="E61" s="86">
        <v>48117</v>
      </c>
      <c r="F61" s="86">
        <v>656</v>
      </c>
      <c r="G61" s="86">
        <v>31</v>
      </c>
      <c r="H61" s="86">
        <v>12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1754</v>
      </c>
      <c r="F62" s="84">
        <v>819</v>
      </c>
      <c r="G62" s="84">
        <v>51</v>
      </c>
      <c r="H62" s="84">
        <v>14</v>
      </c>
      <c r="I62" s="84">
        <v>13</v>
      </c>
    </row>
    <row r="63" spans="1:9" ht="13.5" customHeight="1">
      <c r="A63" s="331" t="s">
        <v>104</v>
      </c>
      <c r="B63" s="331"/>
      <c r="C63" s="331"/>
      <c r="D63" s="331"/>
      <c r="E63" s="84">
        <v>84539</v>
      </c>
      <c r="F63" s="84">
        <v>20392</v>
      </c>
      <c r="G63" s="84">
        <v>2571</v>
      </c>
      <c r="H63" s="84">
        <v>672</v>
      </c>
      <c r="I63" s="84">
        <v>478</v>
      </c>
    </row>
    <row r="64" spans="1:9" ht="13.5" customHeight="1">
      <c r="A64" s="225" t="s">
        <v>108</v>
      </c>
      <c r="B64" s="225"/>
      <c r="C64" s="225"/>
      <c r="D64" s="225"/>
      <c r="E64" s="84">
        <v>46077</v>
      </c>
      <c r="F64" s="84">
        <v>1959</v>
      </c>
      <c r="G64" s="84">
        <v>82</v>
      </c>
      <c r="H64" s="84">
        <v>2</v>
      </c>
      <c r="I64" s="84">
        <v>5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92202</v>
      </c>
      <c r="G68" s="115">
        <v>1154637425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61828</v>
      </c>
      <c r="G69" s="117">
        <v>1045004744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30374</v>
      </c>
      <c r="G70" s="117">
        <v>109632681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23882</v>
      </c>
      <c r="G71" s="115">
        <v>16584652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63</v>
      </c>
      <c r="G72" s="117">
        <v>141236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102</v>
      </c>
      <c r="G73" s="117">
        <v>488109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416</v>
      </c>
      <c r="G74" s="117">
        <v>4288399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&amp;L3608D254&amp;C&amp;R4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17.19727755478547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39.00198350558514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8.548387096774194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12.058088322818712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1.4865151836908048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96.35118648727598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1028.8715596330276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1212.866972477064</v>
      </c>
    </row>
    <row r="11" spans="1:4" ht="16.5" customHeight="1">
      <c r="A11" s="215" t="s">
        <v>62</v>
      </c>
      <c r="B11" s="217"/>
      <c r="C11" s="10">
        <v>9</v>
      </c>
      <c r="D11" s="84">
        <v>49.0810810810811</v>
      </c>
    </row>
    <row r="12" spans="1:4" ht="16.5" customHeight="1">
      <c r="A12" s="331" t="s">
        <v>103</v>
      </c>
      <c r="B12" s="331"/>
      <c r="C12" s="10">
        <v>10</v>
      </c>
      <c r="D12" s="84">
        <v>45.972972972973</v>
      </c>
    </row>
    <row r="13" spans="1:4" ht="16.5" customHeight="1">
      <c r="A13" s="328" t="s">
        <v>203</v>
      </c>
      <c r="B13" s="330"/>
      <c r="C13" s="10">
        <v>11</v>
      </c>
      <c r="D13" s="94">
        <v>187.135135135135</v>
      </c>
    </row>
    <row r="14" spans="1:4" ht="16.5" customHeight="1">
      <c r="A14" s="328" t="s">
        <v>204</v>
      </c>
      <c r="B14" s="330"/>
      <c r="C14" s="10">
        <v>12</v>
      </c>
      <c r="D14" s="94">
        <v>9.43243243243244</v>
      </c>
    </row>
    <row r="15" spans="1:4" ht="16.5" customHeight="1">
      <c r="A15" s="331" t="s">
        <v>30</v>
      </c>
      <c r="B15" s="331"/>
      <c r="C15" s="10">
        <v>13</v>
      </c>
      <c r="D15" s="84">
        <v>75.8108108108108</v>
      </c>
    </row>
    <row r="16" spans="1:4" ht="16.5" customHeight="1">
      <c r="A16" s="331" t="s">
        <v>104</v>
      </c>
      <c r="B16" s="331"/>
      <c r="C16" s="10">
        <v>14</v>
      </c>
      <c r="D16" s="84">
        <v>65.972972972973</v>
      </c>
    </row>
    <row r="17" spans="1:5" ht="16.5" customHeight="1">
      <c r="A17" s="331" t="s">
        <v>108</v>
      </c>
      <c r="B17" s="331"/>
      <c r="C17" s="10">
        <v>15</v>
      </c>
      <c r="D17" s="84">
        <v>21.2702702702703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&amp;L3608D254&amp;C&amp;R5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Курченко</cp:lastModifiedBy>
  <cp:lastPrinted>2021-09-02T06:14:55Z</cp:lastPrinted>
  <dcterms:created xsi:type="dcterms:W3CDTF">2004-04-20T14:33:35Z</dcterms:created>
  <dcterms:modified xsi:type="dcterms:W3CDTF">2022-02-09T12:52:58Z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3608D254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