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<sst xmlns="http://schemas.openxmlformats.org/spreadsheetml/2006/main" count="154" uniqueCount="129">
  <si>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</si>
  <si>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</si>
  <si>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</si>
  <si>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</si>
  <si>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</si>
  <si>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</si>
  <si>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</si>
  <si>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</si>
  <si>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</si>
  <si>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</si>
  <si>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</si>
  <si>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</si>
  <si>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</si>
  <si>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</si>
  <si>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</si>
  <si>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</si>
  <si>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</si>
  <si>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</si>
  <si>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</si>
  <si>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</si>
  <si>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</si>
  <si>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</si>
  <si>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</si>
  <si>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</si>
  <si>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</si>
  <si>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</si>
  <si>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</si>
  <si>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</si>
  <si>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</si>
  <si>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</si>
  <si>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</si>
  <si>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</si>
  <si>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</si>
  <si>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</si>
  <si>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</si>
  <si>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</si>
  <si>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</si>
  <si>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</si>
  <si>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</si>
  <si>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</si>
  <si>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</si>
  <si>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</si>
  <si>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</si>
  <si>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</si>
  <si>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</si>
  <si>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</si>
  <si>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</si>
  <si>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</si>
  <si>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</si>
  <si>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</si>
  <si>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</si>
  <si>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</si>
  <si>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</si>
  <si>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</si>
  <si>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</si>
  <si>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</si>
  <si>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</si>
  <si>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</si>
  <si>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</si>
  <si>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</si>
  <si>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</si>
  <si>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</si>
  <si>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</si>
  <si>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</si>
  <si>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</si>
  <si>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</si>
  <si>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</si>
  <si>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</si>
  <si>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</si>
  <si>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</si>
  <si>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</si>
  <si>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</si>
  <si>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</si>
  <si>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</si>
  <si>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</si>
  <si>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</si>
  <si>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</si>
  <si>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</si>
  <si>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</si>
  <si>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</si>
  <si>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</si>
  <si>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</si>
  <si>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</si>
  <si>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</si>
  <si>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</si>
  <si>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</si>
  <si>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</si>
  <si>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</si>
  <si>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</si>
  <si>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</si>
  <si>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</si>
  <si>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</si>
  <si>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</si>
  <si>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</si>
  <si>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</si>
  <si>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</si>
  <si>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</si>
  <si>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</si>
  <si>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</si>
  <si>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</si>
  <si>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</si>
  <si>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</si>
  <si>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</si>
  <si>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</si>
  <si>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</si>
  <si>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</si>
  <si>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</si>
  <si>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</si>
  <si>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</si>
  <si>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</si>
  <si>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</si>
  <si>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</si>
  <si>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</si>
  <si>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</si>
  <si>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</si>
  <si>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</si>
  <si>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</si>
  <si>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</si>
  <si>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</si>
  <si>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Харкiвській областi</t>
  </si>
  <si>
    <t>61050. Харківська область.м. Харків</t>
  </si>
  <si>
    <t>м-н Руднєва</t>
  </si>
  <si>
    <t/>
  </si>
  <si>
    <t>В.В. Остапенко</t>
  </si>
  <si>
    <t>Л.О. Сукач</t>
  </si>
  <si>
    <t>+380(57)7325778</t>
  </si>
  <si>
    <t>+380(57)7324712</t>
  </si>
  <si>
    <t>sukach@hr.court.gov.ua</t>
  </si>
  <si>
    <t>13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</si>
</sst>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&amp;LE9BB4A90&amp;C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81678</v>
      </c>
      <c r="D6" s="96">
        <f>SUM(D7,D10,D13,D14,D15,D21,D24,D25,D18,D19,D20)</f>
        <v>71102006.1399999</v>
      </c>
      <c r="E6" s="96">
        <f>SUM(E7,E10,E13,E14,E15,E21,E24,E25,E18,E19,E20)</f>
        <v>69707</v>
      </c>
      <c r="F6" s="96">
        <f>SUM(F7,F10,F13,F14,F15,F21,F24,F25,F18,F19,F20)</f>
        <v>62284208.21999984</v>
      </c>
      <c r="G6" s="96">
        <f>SUM(G7,G10,G13,G14,G15,G21,G24,G25,G18,G19,G20)</f>
        <v>1242</v>
      </c>
      <c r="H6" s="96">
        <f>SUM(H7,H10,H13,H14,H15,H21,H24,H25,H18,H19,H20)</f>
        <v>2001094.7200000002</v>
      </c>
      <c r="I6" s="96">
        <f>SUM(I7,I10,I13,I14,I15,I21,I24,I25,I18,I19,I20)</f>
        <v>4771</v>
      </c>
      <c r="J6" s="96">
        <f>SUM(J7,J10,J13,J14,J15,J21,J24,J25,J18,J19,J20)</f>
        <v>3853128.91</v>
      </c>
      <c r="K6" s="96">
        <f>SUM(K7,K10,K13,K14,K15,K21,K24,K25,K18,K19,K20)</f>
        <v>8101</v>
      </c>
      <c r="L6" s="96">
        <f>SUM(L7,L10,L13,L14,L15,L21,L24,L25,L18,L19,L20)</f>
        <v>5983494.359999999</v>
      </c>
    </row>
    <row r="7" spans="1:12" ht="16.5" customHeight="1">
      <c r="A7" s="87">
        <v>2</v>
      </c>
      <c r="B7" s="90" t="s">
        <v>74</v>
      </c>
      <c r="C7" s="97">
        <v>22885</v>
      </c>
      <c r="D7" s="97">
        <v>46477524.27</v>
      </c>
      <c r="E7" s="97">
        <v>18089</v>
      </c>
      <c r="F7" s="97">
        <v>39376124.85</v>
      </c>
      <c r="G7" s="97">
        <v>425</v>
      </c>
      <c r="H7" s="97">
        <v>1275753.26</v>
      </c>
      <c r="I7" s="97">
        <v>2048</v>
      </c>
      <c r="J7" s="97">
        <v>2080204.31</v>
      </c>
      <c r="K7" s="97">
        <v>3253</v>
      </c>
      <c r="L7" s="97">
        <v>3909264.56</v>
      </c>
    </row>
    <row r="8" spans="1:12" ht="16.5" customHeight="1">
      <c r="A8" s="87">
        <v>3</v>
      </c>
      <c r="B8" s="91" t="s">
        <v>75</v>
      </c>
      <c r="C8" s="97">
        <v>14274</v>
      </c>
      <c r="D8" s="97">
        <v>33620210.7</v>
      </c>
      <c r="E8" s="97">
        <v>13766</v>
      </c>
      <c r="F8" s="97">
        <v>31408046.82</v>
      </c>
      <c r="G8" s="97">
        <v>292</v>
      </c>
      <c r="H8" s="97">
        <v>987359.65</v>
      </c>
      <c r="I8" s="97">
        <v>278</v>
      </c>
      <c r="J8" s="97">
        <v>401016.51</v>
      </c>
      <c r="K8" s="97">
        <v>114</v>
      </c>
      <c r="L8" s="97">
        <v>303047.84</v>
      </c>
    </row>
    <row r="9" spans="1:12" ht="16.5" customHeight="1">
      <c r="A9" s="87">
        <v>4</v>
      </c>
      <c r="B9" s="91" t="s">
        <v>76</v>
      </c>
      <c r="C9" s="97">
        <v>8611</v>
      </c>
      <c r="D9" s="97">
        <v>12857313.57</v>
      </c>
      <c r="E9" s="97">
        <v>4323</v>
      </c>
      <c r="F9" s="97">
        <v>7968078.03</v>
      </c>
      <c r="G9" s="97">
        <v>133</v>
      </c>
      <c r="H9" s="97">
        <v>288393.61</v>
      </c>
      <c r="I9" s="97">
        <v>1770</v>
      </c>
      <c r="J9" s="97">
        <v>1679187.8</v>
      </c>
      <c r="K9" s="97">
        <v>3139</v>
      </c>
      <c r="L9" s="97">
        <v>3606216.72</v>
      </c>
    </row>
    <row r="10" spans="1:12" ht="19.5" customHeight="1">
      <c r="A10" s="87">
        <v>5</v>
      </c>
      <c r="B10" s="90" t="s">
        <v>77</v>
      </c>
      <c r="C10" s="97">
        <v>7784</v>
      </c>
      <c r="D10" s="97">
        <v>7986117.68000001</v>
      </c>
      <c r="E10" s="97">
        <v>5843</v>
      </c>
      <c r="F10" s="97">
        <v>7522163.43999999</v>
      </c>
      <c r="G10" s="97">
        <v>247</v>
      </c>
      <c r="H10" s="97">
        <v>470089.53</v>
      </c>
      <c r="I10" s="97">
        <v>763</v>
      </c>
      <c r="J10" s="97">
        <v>1196755.19</v>
      </c>
      <c r="K10" s="97">
        <v>1190</v>
      </c>
      <c r="L10" s="97">
        <v>1037105.3</v>
      </c>
    </row>
    <row r="11" spans="1:12" ht="19.5" customHeight="1">
      <c r="A11" s="87">
        <v>6</v>
      </c>
      <c r="B11" s="91" t="s">
        <v>78</v>
      </c>
      <c r="C11" s="97">
        <v>808</v>
      </c>
      <c r="D11" s="97">
        <v>2094167.8</v>
      </c>
      <c r="E11" s="97">
        <v>668</v>
      </c>
      <c r="F11" s="97">
        <v>2552584.44</v>
      </c>
      <c r="G11" s="97">
        <v>28</v>
      </c>
      <c r="H11" s="97">
        <v>289180.05</v>
      </c>
      <c r="I11" s="97">
        <v>89</v>
      </c>
      <c r="J11" s="97">
        <v>568790.65</v>
      </c>
      <c r="K11" s="97">
        <v>51</v>
      </c>
      <c r="L11" s="97">
        <v>107021</v>
      </c>
    </row>
    <row r="12" spans="1:12" ht="19.5" customHeight="1">
      <c r="A12" s="87">
        <v>7</v>
      </c>
      <c r="B12" s="91" t="s">
        <v>79</v>
      </c>
      <c r="C12" s="97">
        <v>6976</v>
      </c>
      <c r="D12" s="97">
        <v>5891949.88</v>
      </c>
      <c r="E12" s="97">
        <v>5175</v>
      </c>
      <c r="F12" s="97">
        <v>4969578.99999999</v>
      </c>
      <c r="G12" s="97">
        <v>219</v>
      </c>
      <c r="H12" s="97">
        <v>180909.48</v>
      </c>
      <c r="I12" s="97">
        <v>674</v>
      </c>
      <c r="J12" s="97">
        <v>627964.540000001</v>
      </c>
      <c r="K12" s="97">
        <v>1139</v>
      </c>
      <c r="L12" s="97">
        <v>930084.299999999</v>
      </c>
    </row>
    <row r="13" spans="1:12" ht="15" customHeight="1">
      <c r="A13" s="87">
        <v>8</v>
      </c>
      <c r="B13" s="90" t="s">
        <v>18</v>
      </c>
      <c r="C13" s="97">
        <v>7226</v>
      </c>
      <c r="D13" s="97">
        <v>6068935.59999998</v>
      </c>
      <c r="E13" s="97">
        <v>6731</v>
      </c>
      <c r="F13" s="97">
        <v>5752963.05999998</v>
      </c>
      <c r="G13" s="97">
        <v>361</v>
      </c>
      <c r="H13" s="97">
        <v>179475.3</v>
      </c>
      <c r="I13" s="97">
        <v>105</v>
      </c>
      <c r="J13" s="97">
        <v>163067</v>
      </c>
      <c r="K13" s="97">
        <v>107</v>
      </c>
      <c r="L13" s="97">
        <v>87443.2</v>
      </c>
    </row>
    <row r="14" spans="1:12" ht="15.75" customHeight="1">
      <c r="A14" s="87">
        <v>9</v>
      </c>
      <c r="B14" s="90" t="s">
        <v>19</v>
      </c>
      <c r="C14" s="97">
        <v>72</v>
      </c>
      <c r="D14" s="97">
        <v>196374.54</v>
      </c>
      <c r="E14" s="97">
        <v>66</v>
      </c>
      <c r="F14" s="97">
        <v>208991.14</v>
      </c>
      <c r="G14" s="97">
        <v>3</v>
      </c>
      <c r="H14" s="97">
        <v>6254.08</v>
      </c>
      <c r="I14" s="97">
        <v>2</v>
      </c>
      <c r="J14" s="97">
        <v>1681.6</v>
      </c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5272</v>
      </c>
      <c r="D15" s="97">
        <v>2372196.5</v>
      </c>
      <c r="E15" s="97">
        <v>4301</v>
      </c>
      <c r="F15" s="97">
        <v>2069442.49</v>
      </c>
      <c r="G15" s="97">
        <v>70</v>
      </c>
      <c r="H15" s="97">
        <v>36919.6</v>
      </c>
      <c r="I15" s="97">
        <v>8</v>
      </c>
      <c r="J15" s="97">
        <v>4204</v>
      </c>
      <c r="K15" s="97">
        <v>945</v>
      </c>
      <c r="L15" s="97">
        <v>416819.599999999</v>
      </c>
    </row>
    <row r="16" spans="1:12" ht="21" customHeight="1">
      <c r="A16" s="87">
        <v>11</v>
      </c>
      <c r="B16" s="91" t="s">
        <v>78</v>
      </c>
      <c r="C16" s="97">
        <v>247</v>
      </c>
      <c r="D16" s="97">
        <v>259833.5</v>
      </c>
      <c r="E16" s="97">
        <v>203</v>
      </c>
      <c r="F16" s="97">
        <v>216094.27</v>
      </c>
      <c r="G16" s="97">
        <v>2</v>
      </c>
      <c r="H16" s="97">
        <v>2102</v>
      </c>
      <c r="I16" s="97"/>
      <c r="J16" s="97"/>
      <c r="K16" s="97">
        <v>44</v>
      </c>
      <c r="L16" s="97">
        <v>46244</v>
      </c>
    </row>
    <row r="17" spans="1:12" ht="21" customHeight="1">
      <c r="A17" s="87">
        <v>12</v>
      </c>
      <c r="B17" s="91" t="s">
        <v>79</v>
      </c>
      <c r="C17" s="97">
        <v>5025</v>
      </c>
      <c r="D17" s="97">
        <v>2112362.99999999</v>
      </c>
      <c r="E17" s="97">
        <v>4098</v>
      </c>
      <c r="F17" s="97">
        <v>1853348.22</v>
      </c>
      <c r="G17" s="97">
        <v>68</v>
      </c>
      <c r="H17" s="97">
        <v>34817.6</v>
      </c>
      <c r="I17" s="97">
        <v>8</v>
      </c>
      <c r="J17" s="97">
        <v>4204</v>
      </c>
      <c r="K17" s="97">
        <v>901</v>
      </c>
      <c r="L17" s="97">
        <v>370575.6</v>
      </c>
    </row>
    <row r="18" spans="1:12" ht="21" customHeight="1">
      <c r="A18" s="87">
        <v>13</v>
      </c>
      <c r="B18" s="99" t="s">
        <v>104</v>
      </c>
      <c r="C18" s="97">
        <v>37358</v>
      </c>
      <c r="D18" s="97">
        <v>7836993.7999999</v>
      </c>
      <c r="E18" s="97">
        <v>33662</v>
      </c>
      <c r="F18" s="97">
        <v>7203287.36999987</v>
      </c>
      <c r="G18" s="97">
        <v>130</v>
      </c>
      <c r="H18" s="97">
        <v>29895.7</v>
      </c>
      <c r="I18" s="97">
        <v>1836</v>
      </c>
      <c r="J18" s="97">
        <v>403190.71</v>
      </c>
      <c r="K18" s="97">
        <v>2553</v>
      </c>
      <c r="L18" s="97">
        <v>524769</v>
      </c>
    </row>
    <row r="19" spans="1:12" ht="21" customHeight="1">
      <c r="A19" s="87">
        <v>14</v>
      </c>
      <c r="B19" s="99" t="s">
        <v>105</v>
      </c>
      <c r="C19" s="97">
        <v>1040</v>
      </c>
      <c r="D19" s="97">
        <v>108607.15</v>
      </c>
      <c r="E19" s="97">
        <v>981</v>
      </c>
      <c r="F19" s="97">
        <v>110552.76</v>
      </c>
      <c r="G19" s="97">
        <v>3</v>
      </c>
      <c r="H19" s="97">
        <v>521.75</v>
      </c>
      <c r="I19" s="97">
        <v>7</v>
      </c>
      <c r="J19" s="97">
        <v>1156.1</v>
      </c>
      <c r="K19" s="97">
        <v>51</v>
      </c>
      <c r="L19" s="97">
        <v>5149.9</v>
      </c>
    </row>
    <row r="20" spans="1:12" ht="29.25" customHeight="1">
      <c r="A20" s="87">
        <v>15</v>
      </c>
      <c r="B20" s="99" t="s">
        <v>109</v>
      </c>
      <c r="C20" s="97">
        <v>9</v>
      </c>
      <c r="D20" s="97">
        <v>3783.6</v>
      </c>
      <c r="E20" s="97">
        <v>9</v>
      </c>
      <c r="F20" s="97">
        <v>4223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23</v>
      </c>
      <c r="D21" s="97">
        <f>SUM(D22:D23)</f>
        <v>40176.5</v>
      </c>
      <c r="E21" s="97">
        <f>SUM(E22:E23)</f>
        <v>16</v>
      </c>
      <c r="F21" s="97">
        <f>SUM(F22:F23)</f>
        <v>30000</v>
      </c>
      <c r="G21" s="97">
        <f>SUM(G22:G23)</f>
        <v>3</v>
      </c>
      <c r="H21" s="97">
        <f>SUM(H22:H23)</f>
        <v>2185.5</v>
      </c>
      <c r="I21" s="97">
        <f>SUM(I22:I23)</f>
        <v>2</v>
      </c>
      <c r="J21" s="97">
        <f>SUM(J22:J23)</f>
        <v>2870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8</v>
      </c>
      <c r="D22" s="97">
        <v>6581.6</v>
      </c>
      <c r="E22" s="97">
        <v>7</v>
      </c>
      <c r="F22" s="97">
        <v>9560.6</v>
      </c>
      <c r="G22" s="97"/>
      <c r="H22" s="97"/>
      <c r="I22" s="97">
        <v>1</v>
      </c>
      <c r="J22" s="97">
        <v>768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15</v>
      </c>
      <c r="D23" s="97">
        <v>33594.9</v>
      </c>
      <c r="E23" s="97">
        <v>9</v>
      </c>
      <c r="F23" s="97">
        <v>20439.4</v>
      </c>
      <c r="G23" s="97">
        <v>3</v>
      </c>
      <c r="H23" s="97">
        <v>2185.5</v>
      </c>
      <c r="I23" s="97">
        <v>1</v>
      </c>
      <c r="J23" s="97">
        <v>2102</v>
      </c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9</v>
      </c>
      <c r="D24" s="97">
        <v>11296.5</v>
      </c>
      <c r="E24" s="97">
        <v>9</v>
      </c>
      <c r="F24" s="97">
        <v>6460.11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643</v>
      </c>
      <c r="D39" s="96">
        <f>SUM(D40,D47,D48,D49)</f>
        <v>559857.4099999999</v>
      </c>
      <c r="E39" s="96">
        <f>SUM(E40,E47,E48,E49)</f>
        <v>528</v>
      </c>
      <c r="F39" s="96">
        <f>SUM(F40,F47,F48,F49)</f>
        <v>314209.24999999994</v>
      </c>
      <c r="G39" s="96">
        <f>SUM(G40,G47,G48,G49)</f>
        <v>7</v>
      </c>
      <c r="H39" s="96">
        <f>SUM(H40,H47,H48,H49)</f>
        <v>6581.599999999999</v>
      </c>
      <c r="I39" s="96">
        <f>SUM(I40,I47,I48,I49)</f>
        <v>13</v>
      </c>
      <c r="J39" s="96">
        <f>SUM(J40,J47,J48,J49)</f>
        <v>8203.4</v>
      </c>
      <c r="K39" s="96">
        <f>SUM(K40,K47,K48,K49)</f>
        <v>103</v>
      </c>
      <c r="L39" s="96">
        <f>SUM(L40,L47,L48,L49)</f>
        <v>86588.4</v>
      </c>
    </row>
    <row r="40" spans="1:12" ht="24" customHeight="1">
      <c r="A40" s="87">
        <v>35</v>
      </c>
      <c r="B40" s="90" t="s">
        <v>85</v>
      </c>
      <c r="C40" s="97">
        <f>SUM(C41,C44)</f>
        <v>632</v>
      </c>
      <c r="D40" s="97">
        <f>SUM(D41,D44)</f>
        <v>551083.3099999999</v>
      </c>
      <c r="E40" s="97">
        <f>SUM(E41,E44)</f>
        <v>517</v>
      </c>
      <c r="F40" s="97">
        <f>SUM(F41,F44)</f>
        <v>303343.04</v>
      </c>
      <c r="G40" s="97">
        <f>SUM(G41,G44)</f>
        <v>6</v>
      </c>
      <c r="H40" s="97">
        <f>SUM(H41,H44)</f>
        <v>5813.2</v>
      </c>
      <c r="I40" s="97">
        <f>SUM(I41,I44)</f>
        <v>13</v>
      </c>
      <c r="J40" s="97">
        <f>SUM(J41,J44)</f>
        <v>8203.4</v>
      </c>
      <c r="K40" s="97">
        <f>SUM(K41,K44)</f>
        <v>103</v>
      </c>
      <c r="L40" s="97">
        <f>SUM(L41,L44)</f>
        <v>86588.4</v>
      </c>
    </row>
    <row r="41" spans="1:12" ht="19.5" customHeight="1">
      <c r="A41" s="87">
        <v>36</v>
      </c>
      <c r="B41" s="90" t="s">
        <v>86</v>
      </c>
      <c r="C41" s="97">
        <v>31</v>
      </c>
      <c r="D41" s="97">
        <v>33178.51</v>
      </c>
      <c r="E41" s="97">
        <v>28</v>
      </c>
      <c r="F41" s="97">
        <v>21898.91</v>
      </c>
      <c r="G41" s="97"/>
      <c r="H41" s="97"/>
      <c r="I41" s="97">
        <v>2</v>
      </c>
      <c r="J41" s="97">
        <v>973</v>
      </c>
      <c r="K41" s="97">
        <v>3</v>
      </c>
      <c r="L41" s="97">
        <v>2522.4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8795.31</v>
      </c>
      <c r="E42" s="97">
        <v>4</v>
      </c>
      <c r="F42" s="97">
        <v>8795.31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27</v>
      </c>
      <c r="D43" s="97">
        <v>24383.2</v>
      </c>
      <c r="E43" s="97">
        <v>24</v>
      </c>
      <c r="F43" s="97">
        <v>13103.6</v>
      </c>
      <c r="G43" s="97"/>
      <c r="H43" s="97"/>
      <c r="I43" s="97">
        <v>2</v>
      </c>
      <c r="J43" s="97">
        <v>973</v>
      </c>
      <c r="K43" s="97">
        <v>3</v>
      </c>
      <c r="L43" s="97">
        <v>2522.4</v>
      </c>
    </row>
    <row r="44" spans="1:12" ht="21" customHeight="1">
      <c r="A44" s="87">
        <v>39</v>
      </c>
      <c r="B44" s="90" t="s">
        <v>88</v>
      </c>
      <c r="C44" s="97">
        <v>601</v>
      </c>
      <c r="D44" s="97">
        <v>517904.8</v>
      </c>
      <c r="E44" s="97">
        <v>489</v>
      </c>
      <c r="F44" s="97">
        <v>281444.13</v>
      </c>
      <c r="G44" s="97">
        <v>6</v>
      </c>
      <c r="H44" s="97">
        <v>5813.2</v>
      </c>
      <c r="I44" s="97">
        <v>11</v>
      </c>
      <c r="J44" s="97">
        <v>7230.4</v>
      </c>
      <c r="K44" s="97">
        <v>100</v>
      </c>
      <c r="L44" s="97">
        <v>84066</v>
      </c>
    </row>
    <row r="45" spans="1:12" ht="30" customHeight="1">
      <c r="A45" s="87">
        <v>40</v>
      </c>
      <c r="B45" s="91" t="s">
        <v>89</v>
      </c>
      <c r="C45" s="97">
        <v>12</v>
      </c>
      <c r="D45" s="97">
        <v>25224</v>
      </c>
      <c r="E45" s="97">
        <v>2</v>
      </c>
      <c r="F45" s="97">
        <v>2522.4</v>
      </c>
      <c r="G45" s="97">
        <v>1</v>
      </c>
      <c r="H45" s="97">
        <v>2102</v>
      </c>
      <c r="I45" s="97">
        <v>7</v>
      </c>
      <c r="J45" s="97">
        <v>4708</v>
      </c>
      <c r="K45" s="97">
        <v>2</v>
      </c>
      <c r="L45" s="97">
        <v>4204</v>
      </c>
    </row>
    <row r="46" spans="1:12" ht="21" customHeight="1">
      <c r="A46" s="87">
        <v>41</v>
      </c>
      <c r="B46" s="91" t="s">
        <v>79</v>
      </c>
      <c r="C46" s="97">
        <v>589</v>
      </c>
      <c r="D46" s="97">
        <v>492680.8</v>
      </c>
      <c r="E46" s="97">
        <v>487</v>
      </c>
      <c r="F46" s="97">
        <v>278921.73</v>
      </c>
      <c r="G46" s="97">
        <v>5</v>
      </c>
      <c r="H46" s="97">
        <v>3711.2</v>
      </c>
      <c r="I46" s="97">
        <v>4</v>
      </c>
      <c r="J46" s="97">
        <v>2522.4</v>
      </c>
      <c r="K46" s="97">
        <v>98</v>
      </c>
      <c r="L46" s="97">
        <v>79862</v>
      </c>
    </row>
    <row r="47" spans="1:12" ht="45" customHeight="1">
      <c r="A47" s="87">
        <v>42</v>
      </c>
      <c r="B47" s="90" t="s">
        <v>90</v>
      </c>
      <c r="C47" s="97">
        <v>3</v>
      </c>
      <c r="D47" s="97">
        <v>3783.6</v>
      </c>
      <c r="E47" s="97">
        <v>3</v>
      </c>
      <c r="F47" s="97">
        <v>6572.1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8</v>
      </c>
      <c r="D49" s="97">
        <v>4990.5</v>
      </c>
      <c r="E49" s="97">
        <v>8</v>
      </c>
      <c r="F49" s="97">
        <v>4294.11</v>
      </c>
      <c r="G49" s="97">
        <v>1</v>
      </c>
      <c r="H49" s="97">
        <v>768.4</v>
      </c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1502</v>
      </c>
      <c r="D50" s="96">
        <f>SUM(D51:D54)</f>
        <v>37964.25</v>
      </c>
      <c r="E50" s="96">
        <f>SUM(E51:E54)</f>
        <v>1499</v>
      </c>
      <c r="F50" s="96">
        <f>SUM(F51:F54)</f>
        <v>41133.05</v>
      </c>
      <c r="G50" s="96">
        <f>SUM(G51:G54)</f>
        <v>0</v>
      </c>
      <c r="H50" s="96">
        <f>SUM(H51:H54)</f>
        <v>0</v>
      </c>
      <c r="I50" s="96">
        <f>SUM(I51:I54)</f>
        <v>67</v>
      </c>
      <c r="J50" s="96">
        <f>SUM(J51:J54)</f>
        <v>1640.41</v>
      </c>
      <c r="K50" s="96">
        <f>SUM(K51:K54)</f>
        <v>3</v>
      </c>
      <c r="L50" s="96">
        <f>SUM(L51:L54)</f>
        <v>138.73000000000002</v>
      </c>
    </row>
    <row r="51" spans="1:12" ht="18.75" customHeight="1">
      <c r="A51" s="87">
        <v>46</v>
      </c>
      <c r="B51" s="90" t="s">
        <v>9</v>
      </c>
      <c r="C51" s="97">
        <v>1223</v>
      </c>
      <c r="D51" s="97">
        <v>22350.21</v>
      </c>
      <c r="E51" s="97">
        <v>1223</v>
      </c>
      <c r="F51" s="97">
        <v>23650.15</v>
      </c>
      <c r="G51" s="97"/>
      <c r="H51" s="97"/>
      <c r="I51" s="97">
        <v>58</v>
      </c>
      <c r="J51" s="97">
        <v>410.23</v>
      </c>
      <c r="K51" s="97">
        <v>1</v>
      </c>
      <c r="L51" s="97">
        <v>12.61</v>
      </c>
    </row>
    <row r="52" spans="1:12" ht="27" customHeight="1">
      <c r="A52" s="87">
        <v>47</v>
      </c>
      <c r="B52" s="90" t="s">
        <v>10</v>
      </c>
      <c r="C52" s="97">
        <v>193</v>
      </c>
      <c r="D52" s="97">
        <v>13262.76</v>
      </c>
      <c r="E52" s="97">
        <v>190</v>
      </c>
      <c r="F52" s="97">
        <v>14416.78</v>
      </c>
      <c r="G52" s="97"/>
      <c r="H52" s="97"/>
      <c r="I52" s="97">
        <v>7</v>
      </c>
      <c r="J52" s="97">
        <v>804.02</v>
      </c>
      <c r="K52" s="97">
        <v>2</v>
      </c>
      <c r="L52" s="97">
        <v>126.12</v>
      </c>
    </row>
    <row r="53" spans="1:12" ht="76.5" customHeight="1">
      <c r="A53" s="87">
        <v>48</v>
      </c>
      <c r="B53" s="90" t="s">
        <v>92</v>
      </c>
      <c r="C53" s="97">
        <v>24</v>
      </c>
      <c r="D53" s="97">
        <v>416.25</v>
      </c>
      <c r="E53" s="97">
        <v>24</v>
      </c>
      <c r="F53" s="97">
        <v>454.54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62</v>
      </c>
      <c r="D54" s="97">
        <v>1935.03</v>
      </c>
      <c r="E54" s="97">
        <v>62</v>
      </c>
      <c r="F54" s="97">
        <v>2611.58</v>
      </c>
      <c r="G54" s="97"/>
      <c r="H54" s="97"/>
      <c r="I54" s="97">
        <v>2</v>
      </c>
      <c r="J54" s="97">
        <v>426.16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23141</v>
      </c>
      <c r="D55" s="96">
        <v>9717283.66000007</v>
      </c>
      <c r="E55" s="96">
        <v>9229</v>
      </c>
      <c r="F55" s="96">
        <v>3903310.58</v>
      </c>
      <c r="G55" s="96"/>
      <c r="H55" s="96"/>
      <c r="I55" s="96">
        <v>22626</v>
      </c>
      <c r="J55" s="96">
        <v>9703282.25000005</v>
      </c>
      <c r="K55" s="97">
        <v>515</v>
      </c>
      <c r="L55" s="96">
        <v>230589.399999999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106964</v>
      </c>
      <c r="D56" s="96">
        <f t="shared" si="0"/>
        <v>81417111.45999996</v>
      </c>
      <c r="E56" s="96">
        <f t="shared" si="0"/>
        <v>80963</v>
      </c>
      <c r="F56" s="96">
        <f t="shared" si="0"/>
        <v>66542861.09999984</v>
      </c>
      <c r="G56" s="96">
        <f t="shared" si="0"/>
        <v>1249</v>
      </c>
      <c r="H56" s="96">
        <f t="shared" si="0"/>
        <v>2007676.3200000003</v>
      </c>
      <c r="I56" s="96">
        <f t="shared" si="0"/>
        <v>27477</v>
      </c>
      <c r="J56" s="96">
        <f t="shared" si="0"/>
        <v>13566254.970000051</v>
      </c>
      <c r="K56" s="96">
        <f t="shared" si="0"/>
        <v>8722</v>
      </c>
      <c r="L56" s="96">
        <f t="shared" si="0"/>
        <v>6300810.89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&amp;LE9BB4A90&amp;CФорма № Зведений- 10, Підрозділ: ТУ ДСА України в Харкiвській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8601</v>
      </c>
      <c r="F4" s="93">
        <f>SUM(F5:F25)</f>
        <v>6149633.670000002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1213</v>
      </c>
      <c r="F5" s="95">
        <v>799564.640000001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54</v>
      </c>
      <c r="F6" s="95">
        <v>135937.39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4919</v>
      </c>
      <c r="F7" s="95">
        <v>2947815.82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35</v>
      </c>
      <c r="F9" s="95">
        <v>17867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94</v>
      </c>
      <c r="F10" s="95">
        <v>315651.86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73</v>
      </c>
      <c r="F11" s="95">
        <v>92701.91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5658.8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728</v>
      </c>
      <c r="F13" s="95">
        <v>1009301.99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72</v>
      </c>
      <c r="F14" s="95">
        <v>95753.26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48</v>
      </c>
      <c r="F15" s="95">
        <v>40358.4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435</v>
      </c>
      <c r="F16" s="95">
        <v>185816.799999999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186</v>
      </c>
      <c r="F17" s="95">
        <v>153459.73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420.4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5</v>
      </c>
      <c r="F19" s="95">
        <v>4277.12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42</v>
      </c>
      <c r="F20" s="95">
        <v>48766.4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1786.7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684</v>
      </c>
      <c r="F23" s="95">
        <v>283661.4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9993.25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&amp;LE9BB4A90&amp;CФорма № Зведений- 10, Підрозділ: ТУ ДСА України в Харкiвській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2018-03-15T14:08:04Z</cp:lastPrinted>
  <dcterms:created xsi:type="dcterms:W3CDTF">2015-09-09T10:27:37Z</dcterms:created>
  <dcterms:modified xsi:type="dcterms:W3CDTF">2021-01-27T06:19:36Z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Зведений- 10_10020_4.2020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E9BB4A90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