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<sst xmlns="http://schemas.openxmlformats.org/spreadsheetml/2006/main" count="154" uniqueCount="129">
  <si>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</si>
  <si>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</si>
  <si>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</si>
  <si>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</si>
  <si>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</si>
  <si>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</si>
  <si>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</si>
  <si>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</si>
  <si>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</si>
  <si>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</si>
  <si>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</si>
  <si>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</si>
  <si>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</si>
  <si>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</si>
  <si>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</si>
  <si>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</si>
  <si>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</si>
  <si>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</si>
  <si>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</si>
  <si>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</si>
  <si>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</si>
  <si>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</si>
  <si>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</si>
  <si>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</si>
  <si>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</si>
  <si>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</si>
  <si>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</si>
  <si>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</si>
  <si>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</si>
  <si>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</si>
  <si>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</si>
  <si>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</si>
  <si>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</si>
  <si>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</si>
  <si>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</si>
  <si>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</si>
  <si>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</si>
  <si>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</si>
  <si>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</si>
  <si>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</si>
  <si>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</si>
  <si>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</si>
  <si>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</si>
  <si>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</si>
  <si>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</si>
  <si>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</si>
  <si>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</si>
  <si>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</si>
  <si>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</si>
  <si>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</si>
  <si>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</si>
  <si>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</si>
  <si>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</si>
  <si>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</si>
  <si>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</si>
  <si>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</si>
  <si>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</si>
  <si>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</si>
  <si>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</si>
  <si>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</si>
  <si>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</si>
  <si>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</si>
  <si>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</si>
  <si>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</si>
  <si>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</si>
  <si>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</si>
  <si>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</si>
  <si>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</si>
  <si>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</si>
  <si>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</si>
  <si>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</si>
  <si>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</si>
  <si>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</si>
  <si>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</si>
  <si>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</si>
  <si>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</si>
  <si>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</si>
  <si>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</si>
  <si>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</si>
  <si>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</si>
  <si>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</si>
  <si>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</si>
  <si>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</si>
  <si>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</si>
  <si>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</si>
  <si>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</si>
  <si>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</si>
  <si>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</si>
  <si>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</si>
  <si>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</si>
  <si>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</si>
  <si>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</si>
  <si>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</si>
  <si>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</si>
  <si>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</si>
  <si>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</si>
  <si>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</si>
  <si>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</si>
  <si>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</si>
  <si>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</si>
  <si>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</si>
  <si>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</si>
  <si>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</si>
  <si>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</si>
  <si>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</si>
  <si>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</si>
  <si>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</si>
  <si>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</si>
  <si>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</si>
  <si>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</si>
  <si>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</si>
  <si>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</si>
  <si>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</si>
  <si>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</si>
  <si>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</si>
  <si>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</si>
  <si>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</si>
  <si>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</si>
  <si>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</si>
  <si>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</si>
  <si>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</si>
  <si>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</si>
  <si>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</si>
  <si>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</si>
  <si>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</si>
  <si>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+38(057)7325778</t>
  </si>
  <si>
    <t>+38(057)7324712</t>
  </si>
  <si>
    <t>ponomarenko@hr.court.gov.ua</t>
  </si>
  <si>
    <t>9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</si>
</sst>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&amp;LE207B595&amp;C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33227</v>
      </c>
      <c r="D6" s="96">
        <f>SUM(D7,D10,D13,D14,D15,D21,D24,D25,D18,D19,D20)</f>
        <v>30836896.54</v>
      </c>
      <c r="E6" s="96">
        <f>SUM(E7,E10,E13,E14,E15,E21,E24,E25,E18,E19,E20)</f>
        <v>26929</v>
      </c>
      <c r="F6" s="96">
        <f>SUM(F7,F10,F13,F14,F15,F21,F24,F25,F18,F19,F20)</f>
        <v>24699608.94000002</v>
      </c>
      <c r="G6" s="96">
        <f>SUM(G7,G10,G13,G14,G15,G21,G24,G25,G18,G19,G20)</f>
        <v>593</v>
      </c>
      <c r="H6" s="96">
        <f>SUM(H7,H10,H13,H14,H15,H21,H24,H25,H18,H19,H20)</f>
        <v>1293589.7399999998</v>
      </c>
      <c r="I6" s="96">
        <f>SUM(I7,I10,I13,I14,I15,I21,I24,I25,I18,I19,I20)</f>
        <v>2399</v>
      </c>
      <c r="J6" s="96">
        <f>SUM(J7,J10,J13,J14,J15,J21,J24,J25,J18,J19,J20)</f>
        <v>1492878.54</v>
      </c>
      <c r="K6" s="96">
        <f>SUM(K7,K10,K13,K14,K15,K21,K24,K25,K18,K19,K20)</f>
        <v>4288</v>
      </c>
      <c r="L6" s="96">
        <f>SUM(L7,L10,L13,L14,L15,L21,L24,L25,L18,L19,L20)</f>
        <v>3493619.1600000006</v>
      </c>
    </row>
    <row r="7" spans="1:12" ht="16.5" customHeight="1">
      <c r="A7" s="87">
        <v>2</v>
      </c>
      <c r="B7" s="90" t="s">
        <v>74</v>
      </c>
      <c r="C7" s="97">
        <v>9492</v>
      </c>
      <c r="D7" s="97">
        <v>20424302.62</v>
      </c>
      <c r="E7" s="97">
        <v>6987</v>
      </c>
      <c r="F7" s="97">
        <v>15188475.37</v>
      </c>
      <c r="G7" s="97">
        <v>245</v>
      </c>
      <c r="H7" s="97">
        <v>1080506.71</v>
      </c>
      <c r="I7" s="97">
        <v>1104</v>
      </c>
      <c r="J7" s="97">
        <v>1047838.44</v>
      </c>
      <c r="K7" s="97">
        <v>1644</v>
      </c>
      <c r="L7" s="97">
        <v>2383559.48</v>
      </c>
    </row>
    <row r="8" spans="1:12" ht="16.5" customHeight="1">
      <c r="A8" s="87">
        <v>3</v>
      </c>
      <c r="B8" s="91" t="s">
        <v>75</v>
      </c>
      <c r="C8" s="97">
        <v>5130</v>
      </c>
      <c r="D8" s="97">
        <v>14322518.98</v>
      </c>
      <c r="E8" s="97">
        <v>4930</v>
      </c>
      <c r="F8" s="97">
        <v>11244403.32</v>
      </c>
      <c r="G8" s="97">
        <v>165</v>
      </c>
      <c r="H8" s="97">
        <v>945212.35</v>
      </c>
      <c r="I8" s="97">
        <v>75</v>
      </c>
      <c r="J8" s="97">
        <v>175937.76</v>
      </c>
      <c r="K8" s="97">
        <v>66</v>
      </c>
      <c r="L8" s="97">
        <v>820037.04</v>
      </c>
    </row>
    <row r="9" spans="1:12" ht="16.5" customHeight="1">
      <c r="A9" s="87">
        <v>4</v>
      </c>
      <c r="B9" s="91" t="s">
        <v>76</v>
      </c>
      <c r="C9" s="97">
        <v>4362</v>
      </c>
      <c r="D9" s="97">
        <v>6101783.64</v>
      </c>
      <c r="E9" s="97">
        <v>2057</v>
      </c>
      <c r="F9" s="97">
        <v>3944072.05</v>
      </c>
      <c r="G9" s="97">
        <v>80</v>
      </c>
      <c r="H9" s="97">
        <v>135294.36</v>
      </c>
      <c r="I9" s="97">
        <v>1029</v>
      </c>
      <c r="J9" s="97">
        <v>871900.68</v>
      </c>
      <c r="K9" s="97">
        <v>1578</v>
      </c>
      <c r="L9" s="97">
        <v>1563522.44</v>
      </c>
    </row>
    <row r="10" spans="1:12" ht="19.5" customHeight="1">
      <c r="A10" s="87">
        <v>5</v>
      </c>
      <c r="B10" s="90" t="s">
        <v>77</v>
      </c>
      <c r="C10" s="97">
        <v>4117</v>
      </c>
      <c r="D10" s="97">
        <v>3660485.38</v>
      </c>
      <c r="E10" s="97">
        <v>3101</v>
      </c>
      <c r="F10" s="97">
        <v>3408345.27</v>
      </c>
      <c r="G10" s="97">
        <v>105</v>
      </c>
      <c r="H10" s="97">
        <v>105463.13</v>
      </c>
      <c r="I10" s="97">
        <v>301</v>
      </c>
      <c r="J10" s="97">
        <v>231136.28</v>
      </c>
      <c r="K10" s="97">
        <v>687</v>
      </c>
      <c r="L10" s="97">
        <v>567593.8</v>
      </c>
    </row>
    <row r="11" spans="1:12" ht="19.5" customHeight="1">
      <c r="A11" s="87">
        <v>6</v>
      </c>
      <c r="B11" s="91" t="s">
        <v>78</v>
      </c>
      <c r="C11" s="97">
        <v>413</v>
      </c>
      <c r="D11" s="97">
        <v>795294</v>
      </c>
      <c r="E11" s="97">
        <v>339</v>
      </c>
      <c r="F11" s="97">
        <v>879433.88</v>
      </c>
      <c r="G11" s="97">
        <v>8</v>
      </c>
      <c r="H11" s="97">
        <v>13448</v>
      </c>
      <c r="I11" s="97">
        <v>27</v>
      </c>
      <c r="J11" s="97">
        <v>17066.4</v>
      </c>
      <c r="K11" s="97">
        <v>40</v>
      </c>
      <c r="L11" s="97">
        <v>76840</v>
      </c>
    </row>
    <row r="12" spans="1:12" ht="19.5" customHeight="1">
      <c r="A12" s="87">
        <v>7</v>
      </c>
      <c r="B12" s="91" t="s">
        <v>79</v>
      </c>
      <c r="C12" s="97">
        <v>3704</v>
      </c>
      <c r="D12" s="97">
        <v>2865191.38</v>
      </c>
      <c r="E12" s="97">
        <v>2762</v>
      </c>
      <c r="F12" s="97">
        <v>2528911.39</v>
      </c>
      <c r="G12" s="97">
        <v>97</v>
      </c>
      <c r="H12" s="97">
        <v>92015.13</v>
      </c>
      <c r="I12" s="97">
        <v>274</v>
      </c>
      <c r="J12" s="97">
        <v>214069.88</v>
      </c>
      <c r="K12" s="97">
        <v>647</v>
      </c>
      <c r="L12" s="97">
        <v>490753.8</v>
      </c>
    </row>
    <row r="13" spans="1:12" ht="15" customHeight="1">
      <c r="A13" s="87">
        <v>8</v>
      </c>
      <c r="B13" s="90" t="s">
        <v>18</v>
      </c>
      <c r="C13" s="97">
        <v>3852</v>
      </c>
      <c r="D13" s="97">
        <v>2958410.59999999</v>
      </c>
      <c r="E13" s="97">
        <v>3602</v>
      </c>
      <c r="F13" s="97">
        <v>2831853.8</v>
      </c>
      <c r="G13" s="97">
        <v>173</v>
      </c>
      <c r="H13" s="97">
        <v>76475.5</v>
      </c>
      <c r="I13" s="97">
        <v>46</v>
      </c>
      <c r="J13" s="97">
        <v>31829</v>
      </c>
      <c r="K13" s="97">
        <v>76</v>
      </c>
      <c r="L13" s="97">
        <v>50432.08</v>
      </c>
    </row>
    <row r="14" spans="1:12" ht="15.75" customHeight="1">
      <c r="A14" s="87">
        <v>9</v>
      </c>
      <c r="B14" s="90" t="s">
        <v>19</v>
      </c>
      <c r="C14" s="97">
        <v>23</v>
      </c>
      <c r="D14" s="97">
        <v>57980.59</v>
      </c>
      <c r="E14" s="97">
        <v>22</v>
      </c>
      <c r="F14" s="97">
        <v>58490.64</v>
      </c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3168</v>
      </c>
      <c r="D15" s="97">
        <v>1329716.2</v>
      </c>
      <c r="E15" s="97">
        <v>2572</v>
      </c>
      <c r="F15" s="97">
        <v>1128263.36</v>
      </c>
      <c r="G15" s="97">
        <v>49</v>
      </c>
      <c r="H15" s="97">
        <v>20141.6</v>
      </c>
      <c r="I15" s="97">
        <v>3</v>
      </c>
      <c r="J15" s="97">
        <v>2113.1</v>
      </c>
      <c r="K15" s="97">
        <v>575</v>
      </c>
      <c r="L15" s="97">
        <v>239357.4</v>
      </c>
    </row>
    <row r="16" spans="1:12" ht="21" customHeight="1">
      <c r="A16" s="87">
        <v>11</v>
      </c>
      <c r="B16" s="91" t="s">
        <v>78</v>
      </c>
      <c r="C16" s="97">
        <v>185</v>
      </c>
      <c r="D16" s="97">
        <v>178653</v>
      </c>
      <c r="E16" s="97">
        <v>145</v>
      </c>
      <c r="F16" s="97">
        <v>144798.02</v>
      </c>
      <c r="G16" s="97">
        <v>2</v>
      </c>
      <c r="H16" s="97">
        <v>1921</v>
      </c>
      <c r="I16" s="97">
        <v>1</v>
      </c>
      <c r="J16" s="97">
        <v>960.5</v>
      </c>
      <c r="K16" s="97">
        <v>38</v>
      </c>
      <c r="L16" s="97">
        <v>36499</v>
      </c>
    </row>
    <row r="17" spans="1:12" ht="21" customHeight="1">
      <c r="A17" s="87">
        <v>12</v>
      </c>
      <c r="B17" s="91" t="s">
        <v>79</v>
      </c>
      <c r="C17" s="97">
        <v>2983</v>
      </c>
      <c r="D17" s="97">
        <v>1151063.2</v>
      </c>
      <c r="E17" s="97">
        <v>2427</v>
      </c>
      <c r="F17" s="97">
        <v>983465.339999998</v>
      </c>
      <c r="G17" s="97">
        <v>47</v>
      </c>
      <c r="H17" s="97">
        <v>18220.6</v>
      </c>
      <c r="I17" s="97">
        <v>2</v>
      </c>
      <c r="J17" s="97">
        <v>1152.6</v>
      </c>
      <c r="K17" s="97">
        <v>537</v>
      </c>
      <c r="L17" s="97">
        <v>202858.4</v>
      </c>
    </row>
    <row r="18" spans="1:12" ht="21" customHeight="1">
      <c r="A18" s="87">
        <v>13</v>
      </c>
      <c r="B18" s="99" t="s">
        <v>104</v>
      </c>
      <c r="C18" s="97">
        <v>12262</v>
      </c>
      <c r="D18" s="97">
        <v>2355498.40000001</v>
      </c>
      <c r="E18" s="97">
        <v>10349</v>
      </c>
      <c r="F18" s="97">
        <v>2039264.49000002</v>
      </c>
      <c r="G18" s="97">
        <v>18</v>
      </c>
      <c r="H18" s="97">
        <v>7545</v>
      </c>
      <c r="I18" s="97">
        <v>944</v>
      </c>
      <c r="J18" s="97">
        <v>179769.62</v>
      </c>
      <c r="K18" s="97">
        <v>1293</v>
      </c>
      <c r="L18" s="97">
        <v>247232.7</v>
      </c>
    </row>
    <row r="19" spans="1:12" ht="21" customHeight="1">
      <c r="A19" s="87">
        <v>14</v>
      </c>
      <c r="B19" s="99" t="s">
        <v>105</v>
      </c>
      <c r="C19" s="97">
        <v>291</v>
      </c>
      <c r="D19" s="97">
        <v>27950.55</v>
      </c>
      <c r="E19" s="97">
        <v>279</v>
      </c>
      <c r="F19" s="97">
        <v>28099.41</v>
      </c>
      <c r="G19" s="97"/>
      <c r="H19" s="97"/>
      <c r="I19" s="97">
        <v>1</v>
      </c>
      <c r="J19" s="97">
        <v>192.1</v>
      </c>
      <c r="K19" s="97">
        <v>10</v>
      </c>
      <c r="L19" s="97">
        <v>960.5</v>
      </c>
    </row>
    <row r="20" spans="1:12" ht="29.25" customHeight="1">
      <c r="A20" s="87">
        <v>15</v>
      </c>
      <c r="B20" s="99" t="s">
        <v>109</v>
      </c>
      <c r="C20" s="97">
        <v>7</v>
      </c>
      <c r="D20" s="97">
        <v>2689.4</v>
      </c>
      <c r="E20" s="97">
        <v>6</v>
      </c>
      <c r="F20" s="97">
        <v>2689.4</v>
      </c>
      <c r="G20" s="97"/>
      <c r="H20" s="97"/>
      <c r="I20" s="97"/>
      <c r="J20" s="97"/>
      <c r="K20" s="97">
        <v>1</v>
      </c>
      <c r="L20" s="97">
        <v>384.2</v>
      </c>
    </row>
    <row r="21" spans="1:12" ht="33.75" customHeight="1">
      <c r="A21" s="87">
        <v>16</v>
      </c>
      <c r="B21" s="90" t="s">
        <v>80</v>
      </c>
      <c r="C21" s="97">
        <f>SUM(C22:C23)</f>
        <v>10</v>
      </c>
      <c r="D21" s="97">
        <f>SUM(D22:D23)</f>
        <v>16904.8</v>
      </c>
      <c r="E21" s="97">
        <f>SUM(E22:E23)</f>
        <v>6</v>
      </c>
      <c r="F21" s="97">
        <f>SUM(F22:F23)</f>
        <v>11699</v>
      </c>
      <c r="G21" s="97">
        <f>SUM(G22:G23)</f>
        <v>2</v>
      </c>
      <c r="H21" s="97">
        <f>SUM(H22:H23)</f>
        <v>2689.4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4099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>
        <v>1</v>
      </c>
      <c r="F22" s="97">
        <v>741.2</v>
      </c>
      <c r="G22" s="97"/>
      <c r="H22" s="97"/>
      <c r="I22" s="97"/>
      <c r="J22" s="97"/>
      <c r="K22" s="97">
        <v>1</v>
      </c>
      <c r="L22" s="97">
        <v>2178</v>
      </c>
    </row>
    <row r="23" spans="1:12" ht="23.25" customHeight="1">
      <c r="A23" s="87">
        <v>18</v>
      </c>
      <c r="B23" s="100" t="s">
        <v>2</v>
      </c>
      <c r="C23" s="97">
        <v>8</v>
      </c>
      <c r="D23" s="97">
        <v>15368</v>
      </c>
      <c r="E23" s="97">
        <v>5</v>
      </c>
      <c r="F23" s="97">
        <v>10957.8</v>
      </c>
      <c r="G23" s="97">
        <v>2</v>
      </c>
      <c r="H23" s="97">
        <v>2689.4</v>
      </c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>
        <v>5</v>
      </c>
      <c r="D24" s="97">
        <v>2958</v>
      </c>
      <c r="E24" s="97">
        <v>5</v>
      </c>
      <c r="F24" s="97">
        <v>2428.2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369</v>
      </c>
      <c r="D39" s="96">
        <f>SUM(D40,D47,D48,D49)</f>
        <v>290912</v>
      </c>
      <c r="E39" s="96">
        <f>SUM(E40,E47,E48,E49)</f>
        <v>74</v>
      </c>
      <c r="F39" s="96">
        <f>SUM(F40,F47,F48,F49)</f>
        <v>63693.82</v>
      </c>
      <c r="G39" s="96">
        <f>SUM(G40,G47,G48,G49)</f>
        <v>2</v>
      </c>
      <c r="H39" s="96">
        <f>SUM(H40,H47,H48,H49)</f>
        <v>1344.8</v>
      </c>
      <c r="I39" s="96">
        <f>SUM(I40,I47,I48,I49)</f>
        <v>4</v>
      </c>
      <c r="J39" s="96">
        <f>SUM(J40,J47,J48,J49)</f>
        <v>2978.2</v>
      </c>
      <c r="K39" s="96">
        <f>SUM(K40,K47,K48,K49)</f>
        <v>291</v>
      </c>
      <c r="L39" s="96">
        <f>SUM(L40,L47,L48,L49)</f>
        <v>222067.6</v>
      </c>
    </row>
    <row r="40" spans="1:12" ht="24" customHeight="1">
      <c r="A40" s="87">
        <v>35</v>
      </c>
      <c r="B40" s="90" t="s">
        <v>85</v>
      </c>
      <c r="C40" s="97">
        <f>SUM(C41,C44)</f>
        <v>359</v>
      </c>
      <c r="D40" s="97">
        <f>SUM(D41,D44)</f>
        <v>285149</v>
      </c>
      <c r="E40" s="97">
        <f>SUM(E41,E44)</f>
        <v>66</v>
      </c>
      <c r="F40" s="97">
        <f>SUM(F41,F44)</f>
        <v>58936.92</v>
      </c>
      <c r="G40" s="97">
        <f>SUM(G41,G44)</f>
        <v>2</v>
      </c>
      <c r="H40" s="97">
        <f>SUM(H41,H44)</f>
        <v>1344.8</v>
      </c>
      <c r="I40" s="97">
        <f>SUM(I41,I44)</f>
        <v>2</v>
      </c>
      <c r="J40" s="97">
        <f>SUM(J41,J44)</f>
        <v>2241.6</v>
      </c>
      <c r="K40" s="97">
        <f>SUM(K41,K44)</f>
        <v>291</v>
      </c>
      <c r="L40" s="97">
        <f>SUM(L41,L44)</f>
        <v>222067.6</v>
      </c>
    </row>
    <row r="41" spans="1:12" ht="19.5" customHeight="1">
      <c r="A41" s="87">
        <v>36</v>
      </c>
      <c r="B41" s="90" t="s">
        <v>86</v>
      </c>
      <c r="C41" s="97">
        <v>26</v>
      </c>
      <c r="D41" s="97">
        <v>23508.8</v>
      </c>
      <c r="E41" s="97">
        <v>12</v>
      </c>
      <c r="F41" s="97">
        <v>12810.8</v>
      </c>
      <c r="G41" s="97"/>
      <c r="H41" s="97"/>
      <c r="I41" s="97"/>
      <c r="J41" s="97"/>
      <c r="K41" s="97">
        <v>14</v>
      </c>
      <c r="L41" s="97">
        <v>10757.6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5604</v>
      </c>
      <c r="E42" s="97">
        <v>3</v>
      </c>
      <c r="F42" s="97">
        <v>5604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23</v>
      </c>
      <c r="D43" s="97">
        <v>17904.8</v>
      </c>
      <c r="E43" s="97">
        <v>9</v>
      </c>
      <c r="F43" s="97">
        <v>7206.8</v>
      </c>
      <c r="G43" s="97"/>
      <c r="H43" s="97"/>
      <c r="I43" s="97"/>
      <c r="J43" s="97"/>
      <c r="K43" s="97">
        <v>14</v>
      </c>
      <c r="L43" s="97">
        <v>10757.6</v>
      </c>
    </row>
    <row r="44" spans="1:12" ht="21" customHeight="1">
      <c r="A44" s="87">
        <v>39</v>
      </c>
      <c r="B44" s="90" t="s">
        <v>88</v>
      </c>
      <c r="C44" s="97">
        <v>333</v>
      </c>
      <c r="D44" s="97">
        <v>261640.2</v>
      </c>
      <c r="E44" s="97">
        <v>54</v>
      </c>
      <c r="F44" s="97">
        <v>46126.12</v>
      </c>
      <c r="G44" s="97">
        <v>2</v>
      </c>
      <c r="H44" s="97">
        <v>1344.8</v>
      </c>
      <c r="I44" s="97">
        <v>2</v>
      </c>
      <c r="J44" s="97">
        <v>2241.6</v>
      </c>
      <c r="K44" s="97">
        <v>277</v>
      </c>
      <c r="L44" s="97">
        <v>211310</v>
      </c>
    </row>
    <row r="45" spans="1:12" ht="30" customHeight="1">
      <c r="A45" s="87">
        <v>40</v>
      </c>
      <c r="B45" s="91" t="s">
        <v>89</v>
      </c>
      <c r="C45" s="97">
        <v>5</v>
      </c>
      <c r="D45" s="97">
        <v>9605</v>
      </c>
      <c r="E45" s="97">
        <v>4</v>
      </c>
      <c r="F45" s="97">
        <v>7684</v>
      </c>
      <c r="G45" s="97"/>
      <c r="H45" s="97"/>
      <c r="I45" s="97">
        <v>1</v>
      </c>
      <c r="J45" s="97">
        <v>1536.8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328</v>
      </c>
      <c r="D46" s="97">
        <v>252035.2</v>
      </c>
      <c r="E46" s="97">
        <v>50</v>
      </c>
      <c r="F46" s="97">
        <v>38442.12</v>
      </c>
      <c r="G46" s="97">
        <v>2</v>
      </c>
      <c r="H46" s="97">
        <v>1344.8</v>
      </c>
      <c r="I46" s="97">
        <v>1</v>
      </c>
      <c r="J46" s="97">
        <v>704.8</v>
      </c>
      <c r="K46" s="97">
        <v>277</v>
      </c>
      <c r="L46" s="97">
        <v>211310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10</v>
      </c>
      <c r="D49" s="97">
        <v>5763</v>
      </c>
      <c r="E49" s="97">
        <v>8</v>
      </c>
      <c r="F49" s="97">
        <v>4756.9</v>
      </c>
      <c r="G49" s="97"/>
      <c r="H49" s="97"/>
      <c r="I49" s="97">
        <v>2</v>
      </c>
      <c r="J49" s="97">
        <v>736.6</v>
      </c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966</v>
      </c>
      <c r="D50" s="96">
        <f>SUM(D51:D54)</f>
        <v>24669.59</v>
      </c>
      <c r="E50" s="96">
        <f>SUM(E51:E54)</f>
        <v>965</v>
      </c>
      <c r="F50" s="96">
        <f>SUM(F51:F54)</f>
        <v>25987.45</v>
      </c>
      <c r="G50" s="96">
        <f>SUM(G51:G54)</f>
        <v>0</v>
      </c>
      <c r="H50" s="96">
        <f>SUM(H51:H54)</f>
        <v>0</v>
      </c>
      <c r="I50" s="96">
        <f>SUM(I51:I54)</f>
        <v>44</v>
      </c>
      <c r="J50" s="96">
        <f>SUM(J51:J54)</f>
        <v>4267.15</v>
      </c>
      <c r="K50" s="96">
        <f>SUM(K51:K54)</f>
        <v>1</v>
      </c>
      <c r="L50" s="96">
        <f>SUM(L51:L54)</f>
        <v>57.63</v>
      </c>
    </row>
    <row r="51" spans="1:12" ht="18.75" customHeight="1">
      <c r="A51" s="87">
        <v>46</v>
      </c>
      <c r="B51" s="90" t="s">
        <v>9</v>
      </c>
      <c r="C51" s="97">
        <v>787</v>
      </c>
      <c r="D51" s="97">
        <v>12509.67</v>
      </c>
      <c r="E51" s="97">
        <v>787</v>
      </c>
      <c r="F51" s="97">
        <v>13702.82</v>
      </c>
      <c r="G51" s="97"/>
      <c r="H51" s="97"/>
      <c r="I51" s="97">
        <v>41</v>
      </c>
      <c r="J51" s="97">
        <v>4070.73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150</v>
      </c>
      <c r="D52" s="97">
        <v>10200.51</v>
      </c>
      <c r="E52" s="97">
        <v>149</v>
      </c>
      <c r="F52" s="97">
        <v>10052.43</v>
      </c>
      <c r="G52" s="97"/>
      <c r="H52" s="97"/>
      <c r="I52" s="97">
        <v>1</v>
      </c>
      <c r="J52" s="97">
        <v>115.26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5</v>
      </c>
      <c r="D53" s="97">
        <v>103.73</v>
      </c>
      <c r="E53" s="97">
        <v>5</v>
      </c>
      <c r="F53" s="97">
        <v>114.74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24</v>
      </c>
      <c r="D54" s="97">
        <v>1855.68</v>
      </c>
      <c r="E54" s="97">
        <v>24</v>
      </c>
      <c r="F54" s="97">
        <v>2117.46</v>
      </c>
      <c r="G54" s="97"/>
      <c r="H54" s="97"/>
      <c r="I54" s="97">
        <v>2</v>
      </c>
      <c r="J54" s="97">
        <v>81.16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10353</v>
      </c>
      <c r="D55" s="96">
        <v>3980632.60000003</v>
      </c>
      <c r="E55" s="96">
        <v>4690</v>
      </c>
      <c r="F55" s="96">
        <v>1822264.54</v>
      </c>
      <c r="G55" s="96"/>
      <c r="H55" s="96"/>
      <c r="I55" s="96">
        <v>10104</v>
      </c>
      <c r="J55" s="96">
        <v>3900824.27000003</v>
      </c>
      <c r="K55" s="97">
        <v>249</v>
      </c>
      <c r="L55" s="96">
        <v>102581.4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44915</v>
      </c>
      <c r="D56" s="96">
        <f t="shared" si="0"/>
        <v>35133110.73000003</v>
      </c>
      <c r="E56" s="96">
        <f t="shared" si="0"/>
        <v>32658</v>
      </c>
      <c r="F56" s="96">
        <f t="shared" si="0"/>
        <v>26611554.75000002</v>
      </c>
      <c r="G56" s="96">
        <f t="shared" si="0"/>
        <v>595</v>
      </c>
      <c r="H56" s="96">
        <f t="shared" si="0"/>
        <v>1294934.5399999998</v>
      </c>
      <c r="I56" s="96">
        <f t="shared" si="0"/>
        <v>12551</v>
      </c>
      <c r="J56" s="96">
        <f t="shared" si="0"/>
        <v>5400948.16000003</v>
      </c>
      <c r="K56" s="96">
        <f t="shared" si="0"/>
        <v>4829</v>
      </c>
      <c r="L56" s="96">
        <f t="shared" si="0"/>
        <v>3818325.7900000005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&amp;LE207B595&amp;CФорма № Зведений- 10, Підрозділ: ТУ ДСА України в Харкiвській областi,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4750</v>
      </c>
      <c r="F4" s="93">
        <f>SUM(F5:F24)</f>
        <v>3713605.45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424</v>
      </c>
      <c r="F5" s="95">
        <v>227417.47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22</v>
      </c>
      <c r="F6" s="95">
        <v>49277.63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2752</v>
      </c>
      <c r="F7" s="95">
        <v>1540721.12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18</v>
      </c>
      <c r="F9" s="95">
        <v>14023.3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56</v>
      </c>
      <c r="F10" s="95">
        <v>790301.07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63</v>
      </c>
      <c r="F11" s="95">
        <v>65698.2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3</v>
      </c>
      <c r="F12" s="95">
        <v>2305.2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339</v>
      </c>
      <c r="F13" s="95">
        <v>416068.48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41</v>
      </c>
      <c r="F14" s="95">
        <v>44133.7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258</v>
      </c>
      <c r="F15" s="95">
        <v>197478.8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215</v>
      </c>
      <c r="F16" s="95">
        <v>83755.5999999998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94</v>
      </c>
      <c r="F17" s="95">
        <v>93398.48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2</v>
      </c>
      <c r="F18" s="95">
        <v>1152.6</v>
      </c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15</v>
      </c>
      <c r="F20" s="95">
        <v>15368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2</v>
      </c>
      <c r="F21" s="95">
        <v>1536.8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445</v>
      </c>
      <c r="F23" s="95">
        <v>170200.6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3" r:id="rId1"/>
  <headerFooter>
    <oddFooter>&amp;LE207B595&amp;CФорма № Зведений- 10, Підрозділ: ТУ ДСА України в Харкiвській областi,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2018-03-15T14:08:04Z</cp:lastPrinted>
  <dcterms:created xsi:type="dcterms:W3CDTF">2015-09-09T10:27:37Z</dcterms:created>
  <dcterms:modified xsi:type="dcterms:W3CDTF">2019-07-11T10:56:45Z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Зведений- 10_10020_2.2019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E207B595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