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<sst xmlns="http://schemas.openxmlformats.org/spreadsheetml/2006/main" count="475" uniqueCount="404">
  <si>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</si>
  <si>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</si>
  <si>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</si>
  <si>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</si>
  <si>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</si>
  <si>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</si>
  <si>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</si>
  <si>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</si>
  <si>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</si>
  <si>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</si>
  <si>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</si>
  <si>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</si>
  <si>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</si>
  <si>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</si>
  <si>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</si>
  <si>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</si>
  <si>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</si>
  <si>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</si>
  <si>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</si>
  <si>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</si>
  <si>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</si>
  <si>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</si>
  <si>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</si>
  <si>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</si>
  <si>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</si>
  <si>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</si>
  <si>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</si>
  <si>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</si>
  <si>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</si>
  <si>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</si>
  <si>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</si>
  <si>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</si>
  <si>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</si>
  <si>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</si>
  <si>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</si>
  <si>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</si>
  <si>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</si>
  <si>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</si>
  <si>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</si>
  <si>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</si>
  <si>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</si>
  <si>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</si>
  <si>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</si>
  <si>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</si>
  <si>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</si>
  <si>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</si>
  <si>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</si>
  <si>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</si>
  <si>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</si>
  <si>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</si>
  <si>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</si>
  <si>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</si>
  <si>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</si>
  <si>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</si>
  <si>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</si>
  <si>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</si>
  <si>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</si>
  <si>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</si>
  <si>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</si>
  <si>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</si>
  <si>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</si>
  <si>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</si>
  <si>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</si>
  <si>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</si>
  <si>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</si>
  <si>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</si>
  <si>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</si>
  <si>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</si>
  <si>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</si>
  <si>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</si>
  <si>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</si>
  <si>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</si>
  <si>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</si>
  <si>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</si>
  <si>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</si>
  <si>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</si>
  <si>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</si>
  <si>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</si>
  <si>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</si>
  <si>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</si>
  <si>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</si>
  <si>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</si>
  <si>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</si>
  <si>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</si>
  <si>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</si>
  <si>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</si>
  <si>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</si>
  <si>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</si>
  <si>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</si>
  <si>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</si>
  <si>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</si>
  <si>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</si>
  <si>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</si>
  <si>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</si>
  <si>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</si>
  <si>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</si>
  <si>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</si>
  <si>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</si>
  <si>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</si>
  <si>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</si>
  <si>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</si>
  <si>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</si>
  <si>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</si>
  <si>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</si>
  <si>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</si>
  <si>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</si>
  <si>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</si>
  <si>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</si>
  <si>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</si>
  <si>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</si>
  <si>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</si>
  <si>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</si>
  <si>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</si>
  <si>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</si>
  <si>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</si>
  <si>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</si>
  <si>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</si>
  <si>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</si>
  <si>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</si>
  <si>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</si>
  <si>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</si>
  <si>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</si>
  <si>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</si>
  <si>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</si>
  <si>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</si>
  <si>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</si>
  <si>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</si>
  <si>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</si>
  <si>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</si>
  <si>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</si>
  <si>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</si>
  <si>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</si>
  <si>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</si>
  <si>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</si>
  <si>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</si>
  <si>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</si>
  <si>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</si>
  <si>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</si>
  <si>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</si>
  <si>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</si>
  <si>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</si>
  <si>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</si>
  <si>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</si>
  <si>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</si>
  <si>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</si>
  <si>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</si>
  <si>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</si>
  <si>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</si>
  <si>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</si>
  <si>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</si>
  <si>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</si>
  <si>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</si>
  <si>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</si>
  <si>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</si>
  <si>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</si>
  <si>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</si>
  <si>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</si>
  <si>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</si>
  <si>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</si>
  <si>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</si>
  <si>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</si>
  <si>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</si>
  <si>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</si>
  <si>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</si>
  <si>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</si>
  <si>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</si>
  <si>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</si>
  <si>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</si>
  <si>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</si>
  <si>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</si>
  <si>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</si>
  <si>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</si>
  <si>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</si>
  <si>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</si>
  <si>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</si>
  <si>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</si>
  <si>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</si>
  <si>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</si>
  <si>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</si>
  <si>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</si>
  <si>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</si>
  <si>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</si>
  <si>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</si>
  <si>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</si>
  <si>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</si>
  <si>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</si>
  <si>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</si>
  <si>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</si>
  <si>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</si>
  <si>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</si>
  <si>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</si>
  <si>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</si>
  <si>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</si>
  <si>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</si>
  <si>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</si>
  <si>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</si>
  <si>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</si>
  <si>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</si>
  <si>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</si>
  <si>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</si>
  <si>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</si>
  <si>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</si>
  <si>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</si>
  <si>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</si>
  <si>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</si>
  <si>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</si>
  <si>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</si>
  <si>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</si>
  <si>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</si>
  <si>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</si>
  <si>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</si>
  <si>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</si>
  <si>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</si>
  <si>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</si>
  <si>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</si>
  <si>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</si>
  <si>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</si>
  <si>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</si>
  <si>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</si>
  <si>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</si>
  <si>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</si>
  <si>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</si>
  <si>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</si>
  <si>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</si>
  <si>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</si>
  <si>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</si>
  <si>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</si>
  <si>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</si>
  <si>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</si>
  <si>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</si>
  <si>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</si>
  <si>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</si>
  <si>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</si>
  <si>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</si>
  <si>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</si>
  <si>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</si>
  <si>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</si>
  <si>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</si>
  <si>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</si>
  <si>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</si>
  <si>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</si>
  <si>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</si>
  <si>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</si>
  <si>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</si>
  <si>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</si>
  <si>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</si>
  <si>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</si>
  <si>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</si>
  <si>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</si>
  <si>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</si>
  <si>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</si>
  <si>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</si>
  <si>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</si>
  <si>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</si>
  <si>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</si>
  <si>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</si>
  <si>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</si>
  <si>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</si>
  <si>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</si>
  <si>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</si>
  <si>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</si>
  <si>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</si>
  <si>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</si>
  <si>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</si>
  <si>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</si>
  <si>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</si>
  <si>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</si>
  <si>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</si>
  <si>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</si>
  <si>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</si>
  <si>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</si>
  <si>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</si>
  <si>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</si>
  <si>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</si>
  <si>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</si>
  <si>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</si>
  <si>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</si>
  <si>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</si>
  <si>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</si>
  <si>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</si>
  <si>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</si>
  <si>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</si>
  <si>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</si>
  <si>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</si>
  <si>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</si>
  <si>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</si>
  <si>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</si>
  <si>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</si>
  <si>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</si>
  <si>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</si>
  <si>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</si>
  <si>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</si>
  <si>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</si>
  <si>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</si>
  <si>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</si>
  <si>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</si>
  <si>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</si>
  <si>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</si>
  <si>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</si>
  <si>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</si>
  <si>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</si>
  <si>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</si>
  <si>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</si>
  <si>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</si>
  <si>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</si>
  <si>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</si>
  <si>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</si>
  <si>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</si>
  <si>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</si>
  <si>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</si>
  <si>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</si>
  <si>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</si>
  <si>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</si>
  <si>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</si>
  <si>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</si>
  <si>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</si>
  <si>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</si>
  <si>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</si>
  <si>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</si>
  <si>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</si>
  <si>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</si>
  <si>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</si>
  <si>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</si>
  <si>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</si>
  <si>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</si>
  <si>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</si>
  <si>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</si>
  <si>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</si>
  <si>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</si>
  <si>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</si>
  <si>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</si>
  <si>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</si>
  <si>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</si>
  <si>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</si>
  <si>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</si>
  <si>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</si>
  <si>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</si>
  <si>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</si>
  <si>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</si>
  <si>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</si>
  <si>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</si>
  <si>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</si>
  <si>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</si>
  <si>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</si>
  <si>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</si>
  <si>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</si>
  <si>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</si>
  <si>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</si>
  <si>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</si>
  <si>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</si>
  <si>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</si>
  <si>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</si>
  <si>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</si>
  <si>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Харкiвській областi</t>
  </si>
  <si>
    <t>61050. Харківська область.м. Харків</t>
  </si>
  <si>
    <t>м-н Руднєва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</si>
  <si>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</si>
  <si>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</si>
  <si>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</si>
  <si>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</si>
  <si>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</si>
  <si>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</si>
  <si>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</si>
  <si>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</si>
  <si>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</si>
  <si>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</si>
  <si>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</si>
  <si>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</si>
  <si>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</si>
  <si>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</si>
  <si>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</si>
  <si>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</si>
  <si>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</si>
  <si>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</si>
  <si>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</si>
  <si>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</si>
  <si>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</si>
  <si>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</si>
  <si>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</si>
  <si>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</si>
  <si>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</si>
  <si>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</si>
  <si>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</si>
  <si>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</si>
  <si>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</si>
  <si>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</si>
  <si>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</si>
  <si>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</si>
  <si>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</si>
  <si>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</si>
  <si>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</si>
  <si>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</si>
  <si>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</si>
  <si>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</si>
  <si>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</si>
  <si>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</si>
  <si>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</si>
  <si>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</si>
  <si>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</si>
  <si>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</si>
  <si>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</si>
  <si>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</si>
  <si>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Н.К. Меренцева</t>
  </si>
  <si>
    <t>15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</si>
</sst>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&amp;L50551B0B&amp;C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1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312</v>
      </c>
      <c r="D7" s="186">
        <f>'розділ 2'!E66</f>
        <v>24</v>
      </c>
      <c r="E7" s="186"/>
      <c r="F7" s="186">
        <f>'розділ 2'!H66</f>
        <v>76</v>
      </c>
      <c r="G7" s="186">
        <f>'розділ 2'!I66</f>
        <v>35</v>
      </c>
      <c r="H7" s="186">
        <v>6</v>
      </c>
      <c r="I7" s="186">
        <f>'розділ 2'!O66</f>
        <v>236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1</v>
      </c>
      <c r="G11" s="186">
        <f>'розділи 6, 7'!G36</f>
        <v>1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</v>
      </c>
      <c r="D12" s="186">
        <f>'розділи 6, 7'!E37</f>
        <v>1</v>
      </c>
      <c r="E12" s="186">
        <f>'розділи 6, 7'!F37</f>
        <v>0</v>
      </c>
      <c r="F12" s="186">
        <f>'розділи 6, 7'!G37</f>
        <v>1</v>
      </c>
      <c r="G12" s="186">
        <f>'розділи 6, 7'!G37</f>
        <v>1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110</v>
      </c>
      <c r="D13" s="186">
        <f>'розділ 9'!E18</f>
        <v>103</v>
      </c>
      <c r="E13" s="186">
        <f>'розділ 9'!F18</f>
        <v>9</v>
      </c>
      <c r="F13" s="186">
        <f>'розділ 9'!G18</f>
        <v>95</v>
      </c>
      <c r="G13" s="186">
        <f>'розділ 9'!G18</f>
        <v>95</v>
      </c>
      <c r="H13" s="186"/>
      <c r="I13" s="186">
        <f>'розділ 9'!I18</f>
        <v>6</v>
      </c>
    </row>
    <row r="14" spans="1:9" ht="19.5" customHeight="1">
      <c r="A14" s="76">
        <v>8</v>
      </c>
      <c r="B14" s="77" t="s">
        <v>27</v>
      </c>
      <c r="C14" s="187">
        <f>C7+C8+C9+C10+C11+C12+C13</f>
        <v>424</v>
      </c>
      <c r="D14" s="187">
        <f aca="true" t="shared" si="0" ref="D14:I14">D7+D8+D9+D10+D11+D12+D13</f>
        <v>128</v>
      </c>
      <c r="E14" s="187">
        <f t="shared" si="0"/>
        <v>9</v>
      </c>
      <c r="F14" s="187">
        <f t="shared" si="0"/>
        <v>173</v>
      </c>
      <c r="G14" s="187">
        <f t="shared" si="0"/>
        <v>132</v>
      </c>
      <c r="H14" s="187">
        <f t="shared" si="0"/>
        <v>6</v>
      </c>
      <c r="I14" s="187">
        <f t="shared" si="0"/>
        <v>242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&amp;L50551B0B&amp;CФорма № Зведений- 1, Підрозділ: ТУ ДСА України в Харкiвській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20</v>
      </c>
      <c r="E10" s="189">
        <v>7</v>
      </c>
      <c r="F10" s="189">
        <v>37</v>
      </c>
      <c r="G10" s="189">
        <v>7</v>
      </c>
      <c r="H10" s="189">
        <v>10</v>
      </c>
      <c r="I10" s="189">
        <v>5</v>
      </c>
      <c r="J10" s="189">
        <v>2</v>
      </c>
      <c r="K10" s="189"/>
      <c r="L10" s="189">
        <v>1</v>
      </c>
      <c r="M10" s="189"/>
      <c r="N10" s="189">
        <v>2</v>
      </c>
      <c r="O10" s="189">
        <v>17</v>
      </c>
      <c r="P10" s="189">
        <v>23</v>
      </c>
      <c r="Q10" s="189"/>
      <c r="R10" s="189">
        <v>5</v>
      </c>
      <c r="S10" s="189"/>
      <c r="T10" s="190">
        <v>2</v>
      </c>
      <c r="U10" s="190">
        <v>2</v>
      </c>
      <c r="V10" s="190"/>
      <c r="W10" s="190"/>
      <c r="X10" s="190"/>
      <c r="Y10" s="190">
        <v>6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9</v>
      </c>
      <c r="E11" s="189">
        <v>6</v>
      </c>
      <c r="F11" s="189">
        <v>23</v>
      </c>
      <c r="G11" s="189">
        <v>7</v>
      </c>
      <c r="H11" s="189">
        <v>5</v>
      </c>
      <c r="I11" s="189">
        <v>1</v>
      </c>
      <c r="J11" s="189">
        <v>1</v>
      </c>
      <c r="K11" s="189"/>
      <c r="L11" s="189">
        <v>1</v>
      </c>
      <c r="M11" s="189"/>
      <c r="N11" s="189">
        <v>2</v>
      </c>
      <c r="O11" s="189">
        <v>10</v>
      </c>
      <c r="P11" s="189">
        <v>13</v>
      </c>
      <c r="Q11" s="189"/>
      <c r="R11" s="189">
        <v>2</v>
      </c>
      <c r="S11" s="189"/>
      <c r="T11" s="190">
        <v>1</v>
      </c>
      <c r="U11" s="190">
        <v>1</v>
      </c>
      <c r="V11" s="190"/>
      <c r="W11" s="190"/>
      <c r="X11" s="190"/>
      <c r="Y11" s="190">
        <v>6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6</v>
      </c>
      <c r="E12" s="189"/>
      <c r="F12" s="189">
        <v>8</v>
      </c>
      <c r="G12" s="189"/>
      <c r="H12" s="189">
        <v>2</v>
      </c>
      <c r="I12" s="189">
        <v>2</v>
      </c>
      <c r="J12" s="189"/>
      <c r="K12" s="189"/>
      <c r="L12" s="189"/>
      <c r="M12" s="189"/>
      <c r="N12" s="189"/>
      <c r="O12" s="189">
        <v>4</v>
      </c>
      <c r="P12" s="189">
        <v>6</v>
      </c>
      <c r="Q12" s="189"/>
      <c r="R12" s="189">
        <v>2</v>
      </c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3</v>
      </c>
      <c r="E13" s="189"/>
      <c r="F13" s="189">
        <v>2</v>
      </c>
      <c r="G13" s="189"/>
      <c r="H13" s="189">
        <v>2</v>
      </c>
      <c r="I13" s="189">
        <v>1</v>
      </c>
      <c r="J13" s="189">
        <v>1</v>
      </c>
      <c r="K13" s="189"/>
      <c r="L13" s="189"/>
      <c r="M13" s="189"/>
      <c r="N13" s="189"/>
      <c r="O13" s="189">
        <v>1</v>
      </c>
      <c r="P13" s="189">
        <v>1</v>
      </c>
      <c r="Q13" s="189"/>
      <c r="R13" s="189">
        <v>1</v>
      </c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>
        <v>1</v>
      </c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1</v>
      </c>
      <c r="Q15" s="189">
        <v>1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3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3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2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2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>
        <v>1</v>
      </c>
      <c r="F20" s="189">
        <v>3</v>
      </c>
      <c r="G20" s="189"/>
      <c r="H20" s="189">
        <v>2</v>
      </c>
      <c r="I20" s="189"/>
      <c r="J20" s="189"/>
      <c r="K20" s="189"/>
      <c r="L20" s="189">
        <v>1</v>
      </c>
      <c r="M20" s="189"/>
      <c r="N20" s="189">
        <v>1</v>
      </c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>
        <v>1</v>
      </c>
      <c r="X20" s="190"/>
      <c r="Y20" s="190">
        <v>1</v>
      </c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>
        <v>1</v>
      </c>
      <c r="E24" s="189"/>
      <c r="F24" s="189">
        <v>1</v>
      </c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>
        <v>1</v>
      </c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112</v>
      </c>
      <c r="E25" s="189">
        <v>6</v>
      </c>
      <c r="F25" s="189">
        <v>158</v>
      </c>
      <c r="G25" s="189">
        <v>36</v>
      </c>
      <c r="H25" s="189">
        <v>31</v>
      </c>
      <c r="I25" s="189">
        <v>13</v>
      </c>
      <c r="J25" s="189">
        <v>14</v>
      </c>
      <c r="K25" s="189"/>
      <c r="L25" s="189">
        <v>3</v>
      </c>
      <c r="M25" s="189"/>
      <c r="N25" s="189">
        <v>1</v>
      </c>
      <c r="O25" s="189">
        <v>87</v>
      </c>
      <c r="P25" s="189">
        <v>122</v>
      </c>
      <c r="Q25" s="189">
        <v>32</v>
      </c>
      <c r="R25" s="189">
        <v>12</v>
      </c>
      <c r="S25" s="189"/>
      <c r="T25" s="190">
        <v>1</v>
      </c>
      <c r="U25" s="190">
        <v>16</v>
      </c>
      <c r="V25" s="190"/>
      <c r="W25" s="190">
        <v>2</v>
      </c>
      <c r="X25" s="190"/>
      <c r="Y25" s="190">
        <v>4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65</v>
      </c>
      <c r="E26" s="189">
        <v>2</v>
      </c>
      <c r="F26" s="189">
        <v>77</v>
      </c>
      <c r="G26" s="189">
        <v>8</v>
      </c>
      <c r="H26" s="189">
        <v>19</v>
      </c>
      <c r="I26" s="189">
        <v>8</v>
      </c>
      <c r="J26" s="189">
        <v>10</v>
      </c>
      <c r="K26" s="189"/>
      <c r="L26" s="189"/>
      <c r="M26" s="189"/>
      <c r="N26" s="189">
        <v>1</v>
      </c>
      <c r="O26" s="189">
        <v>48</v>
      </c>
      <c r="P26" s="189">
        <v>55</v>
      </c>
      <c r="Q26" s="189">
        <v>4</v>
      </c>
      <c r="R26" s="189">
        <v>7</v>
      </c>
      <c r="S26" s="189"/>
      <c r="T26" s="190"/>
      <c r="U26" s="190">
        <v>10</v>
      </c>
      <c r="V26" s="190"/>
      <c r="W26" s="190"/>
      <c r="X26" s="190"/>
      <c r="Y26" s="190">
        <v>4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9</v>
      </c>
      <c r="E27" s="189">
        <v>1</v>
      </c>
      <c r="F27" s="189">
        <v>10</v>
      </c>
      <c r="G27" s="189"/>
      <c r="H27" s="189">
        <v>3</v>
      </c>
      <c r="I27" s="189">
        <v>2</v>
      </c>
      <c r="J27" s="189">
        <v>1</v>
      </c>
      <c r="K27" s="189"/>
      <c r="L27" s="189"/>
      <c r="M27" s="189"/>
      <c r="N27" s="189"/>
      <c r="O27" s="189">
        <v>7</v>
      </c>
      <c r="P27" s="189">
        <v>7</v>
      </c>
      <c r="Q27" s="189"/>
      <c r="R27" s="189">
        <v>2</v>
      </c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2</v>
      </c>
      <c r="G28" s="189">
        <v>1</v>
      </c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2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22</v>
      </c>
      <c r="E30" s="189">
        <v>1</v>
      </c>
      <c r="F30" s="189">
        <v>48</v>
      </c>
      <c r="G30" s="189">
        <v>24</v>
      </c>
      <c r="H30" s="189">
        <v>4</v>
      </c>
      <c r="I30" s="189">
        <v>3</v>
      </c>
      <c r="J30" s="189">
        <v>1</v>
      </c>
      <c r="K30" s="189"/>
      <c r="L30" s="189"/>
      <c r="M30" s="189"/>
      <c r="N30" s="189"/>
      <c r="O30" s="189">
        <v>19</v>
      </c>
      <c r="P30" s="189">
        <v>41</v>
      </c>
      <c r="Q30" s="189">
        <v>24</v>
      </c>
      <c r="R30" s="189">
        <v>3</v>
      </c>
      <c r="S30" s="189"/>
      <c r="T30" s="190">
        <v>1</v>
      </c>
      <c r="U30" s="190">
        <v>3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14</v>
      </c>
      <c r="E31" s="189">
        <v>2</v>
      </c>
      <c r="F31" s="189">
        <v>21</v>
      </c>
      <c r="G31" s="189">
        <v>3</v>
      </c>
      <c r="H31" s="189">
        <v>5</v>
      </c>
      <c r="I31" s="189"/>
      <c r="J31" s="189">
        <v>2</v>
      </c>
      <c r="K31" s="189"/>
      <c r="L31" s="189">
        <v>3</v>
      </c>
      <c r="M31" s="189"/>
      <c r="N31" s="189"/>
      <c r="O31" s="189">
        <v>11</v>
      </c>
      <c r="P31" s="189">
        <v>17</v>
      </c>
      <c r="Q31" s="189">
        <v>3</v>
      </c>
      <c r="R31" s="189"/>
      <c r="S31" s="189"/>
      <c r="T31" s="190"/>
      <c r="U31" s="190">
        <v>2</v>
      </c>
      <c r="V31" s="190"/>
      <c r="W31" s="190">
        <v>2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11</v>
      </c>
      <c r="E32" s="189"/>
      <c r="F32" s="189">
        <v>22</v>
      </c>
      <c r="G32" s="189">
        <v>10</v>
      </c>
      <c r="H32" s="189">
        <v>2</v>
      </c>
      <c r="I32" s="189"/>
      <c r="J32" s="189">
        <v>1</v>
      </c>
      <c r="K32" s="189"/>
      <c r="L32" s="189">
        <v>1</v>
      </c>
      <c r="M32" s="189"/>
      <c r="N32" s="189"/>
      <c r="O32" s="189">
        <v>9</v>
      </c>
      <c r="P32" s="189">
        <v>19</v>
      </c>
      <c r="Q32" s="189">
        <v>10</v>
      </c>
      <c r="R32" s="189"/>
      <c r="S32" s="189"/>
      <c r="T32" s="190"/>
      <c r="U32" s="190">
        <v>1</v>
      </c>
      <c r="V32" s="190"/>
      <c r="W32" s="190">
        <v>2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>
        <v>2</v>
      </c>
      <c r="E33" s="189"/>
      <c r="F33" s="189">
        <v>2</v>
      </c>
      <c r="G33" s="189"/>
      <c r="H33" s="189"/>
      <c r="I33" s="189"/>
      <c r="J33" s="189"/>
      <c r="K33" s="189"/>
      <c r="L33" s="189"/>
      <c r="M33" s="189"/>
      <c r="N33" s="189"/>
      <c r="O33" s="189">
        <v>2</v>
      </c>
      <c r="P33" s="189">
        <v>2</v>
      </c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21</v>
      </c>
      <c r="E36" s="189"/>
      <c r="F36" s="189">
        <v>23</v>
      </c>
      <c r="G36" s="189">
        <v>1</v>
      </c>
      <c r="H36" s="189">
        <v>3</v>
      </c>
      <c r="I36" s="189"/>
      <c r="J36" s="189">
        <v>2</v>
      </c>
      <c r="K36" s="189"/>
      <c r="L36" s="189">
        <v>1</v>
      </c>
      <c r="M36" s="189"/>
      <c r="N36" s="189"/>
      <c r="O36" s="189">
        <v>18</v>
      </c>
      <c r="P36" s="189">
        <v>20</v>
      </c>
      <c r="Q36" s="189">
        <v>1</v>
      </c>
      <c r="R36" s="189"/>
      <c r="S36" s="189"/>
      <c r="T36" s="190"/>
      <c r="U36" s="190">
        <v>2</v>
      </c>
      <c r="V36" s="190"/>
      <c r="W36" s="190">
        <v>1</v>
      </c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>
        <v>1</v>
      </c>
      <c r="G37" s="189">
        <v>1</v>
      </c>
      <c r="H37" s="189"/>
      <c r="I37" s="189"/>
      <c r="J37" s="189"/>
      <c r="K37" s="189"/>
      <c r="L37" s="189"/>
      <c r="M37" s="189"/>
      <c r="N37" s="189"/>
      <c r="O37" s="189"/>
      <c r="P37" s="189">
        <v>1</v>
      </c>
      <c r="Q37" s="189">
        <v>1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23</v>
      </c>
      <c r="E41" s="189">
        <v>2</v>
      </c>
      <c r="F41" s="189">
        <v>27</v>
      </c>
      <c r="G41" s="189"/>
      <c r="H41" s="189">
        <v>11</v>
      </c>
      <c r="I41" s="189">
        <v>8</v>
      </c>
      <c r="J41" s="189"/>
      <c r="K41" s="189"/>
      <c r="L41" s="189">
        <v>3</v>
      </c>
      <c r="M41" s="189"/>
      <c r="N41" s="189"/>
      <c r="O41" s="189">
        <v>14</v>
      </c>
      <c r="P41" s="189">
        <v>15</v>
      </c>
      <c r="Q41" s="189"/>
      <c r="R41" s="189">
        <v>7</v>
      </c>
      <c r="S41" s="189"/>
      <c r="T41" s="190">
        <v>2</v>
      </c>
      <c r="U41" s="190"/>
      <c r="V41" s="190"/>
      <c r="W41" s="190">
        <v>3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19</v>
      </c>
      <c r="E42" s="189">
        <v>2</v>
      </c>
      <c r="F42" s="189">
        <v>21</v>
      </c>
      <c r="G42" s="189"/>
      <c r="H42" s="189">
        <v>10</v>
      </c>
      <c r="I42" s="189">
        <v>7</v>
      </c>
      <c r="J42" s="189"/>
      <c r="K42" s="189"/>
      <c r="L42" s="189">
        <v>3</v>
      </c>
      <c r="M42" s="189"/>
      <c r="N42" s="189"/>
      <c r="O42" s="189">
        <v>11</v>
      </c>
      <c r="P42" s="189">
        <v>12</v>
      </c>
      <c r="Q42" s="189"/>
      <c r="R42" s="189">
        <v>5</v>
      </c>
      <c r="S42" s="189"/>
      <c r="T42" s="190">
        <v>2</v>
      </c>
      <c r="U42" s="190"/>
      <c r="V42" s="190"/>
      <c r="W42" s="190">
        <v>3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4</v>
      </c>
      <c r="E43" s="189"/>
      <c r="F43" s="189">
        <v>5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>
        <v>3</v>
      </c>
      <c r="P43" s="189">
        <v>3</v>
      </c>
      <c r="Q43" s="189"/>
      <c r="R43" s="189">
        <v>2</v>
      </c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11</v>
      </c>
      <c r="E44" s="189">
        <v>2</v>
      </c>
      <c r="F44" s="189">
        <v>14</v>
      </c>
      <c r="G44" s="189">
        <v>1</v>
      </c>
      <c r="H44" s="189">
        <v>2</v>
      </c>
      <c r="I44" s="189">
        <v>1</v>
      </c>
      <c r="J44" s="189">
        <v>1</v>
      </c>
      <c r="K44" s="189"/>
      <c r="L44" s="189"/>
      <c r="M44" s="189"/>
      <c r="N44" s="189"/>
      <c r="O44" s="189">
        <v>11</v>
      </c>
      <c r="P44" s="189">
        <v>11</v>
      </c>
      <c r="Q44" s="189">
        <v>1</v>
      </c>
      <c r="R44" s="189">
        <v>1</v>
      </c>
      <c r="S44" s="189"/>
      <c r="T44" s="190"/>
      <c r="U44" s="190">
        <v>2</v>
      </c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10</v>
      </c>
      <c r="E45" s="189">
        <v>2</v>
      </c>
      <c r="F45" s="189">
        <v>13</v>
      </c>
      <c r="G45" s="189"/>
      <c r="H45" s="189">
        <v>2</v>
      </c>
      <c r="I45" s="189">
        <v>1</v>
      </c>
      <c r="J45" s="189">
        <v>1</v>
      </c>
      <c r="K45" s="189"/>
      <c r="L45" s="189"/>
      <c r="M45" s="189"/>
      <c r="N45" s="189"/>
      <c r="O45" s="189">
        <v>10</v>
      </c>
      <c r="P45" s="189">
        <v>10</v>
      </c>
      <c r="Q45" s="189"/>
      <c r="R45" s="189">
        <v>1</v>
      </c>
      <c r="S45" s="189"/>
      <c r="T45" s="190"/>
      <c r="U45" s="190">
        <v>2</v>
      </c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50</v>
      </c>
      <c r="E46" s="189"/>
      <c r="F46" s="189">
        <v>57</v>
      </c>
      <c r="G46" s="189">
        <v>2</v>
      </c>
      <c r="H46" s="189">
        <v>5</v>
      </c>
      <c r="I46" s="189">
        <v>3</v>
      </c>
      <c r="J46" s="189">
        <v>1</v>
      </c>
      <c r="K46" s="189"/>
      <c r="L46" s="189">
        <v>1</v>
      </c>
      <c r="M46" s="189"/>
      <c r="N46" s="189"/>
      <c r="O46" s="189">
        <v>45</v>
      </c>
      <c r="P46" s="189">
        <v>51</v>
      </c>
      <c r="Q46" s="189">
        <v>1</v>
      </c>
      <c r="R46" s="189">
        <v>3</v>
      </c>
      <c r="S46" s="189">
        <v>1</v>
      </c>
      <c r="T46" s="190"/>
      <c r="U46" s="190">
        <v>2</v>
      </c>
      <c r="V46" s="190"/>
      <c r="W46" s="190">
        <v>1</v>
      </c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49</v>
      </c>
      <c r="E47" s="189"/>
      <c r="F47" s="189">
        <v>58</v>
      </c>
      <c r="G47" s="189">
        <v>2</v>
      </c>
      <c r="H47" s="189">
        <v>5</v>
      </c>
      <c r="I47" s="189">
        <v>3</v>
      </c>
      <c r="J47" s="189">
        <v>1</v>
      </c>
      <c r="K47" s="189"/>
      <c r="L47" s="189">
        <v>1</v>
      </c>
      <c r="M47" s="189"/>
      <c r="N47" s="189"/>
      <c r="O47" s="189">
        <v>44</v>
      </c>
      <c r="P47" s="189">
        <v>52</v>
      </c>
      <c r="Q47" s="189">
        <v>1</v>
      </c>
      <c r="R47" s="189">
        <v>3</v>
      </c>
      <c r="S47" s="189">
        <v>1</v>
      </c>
      <c r="T47" s="190"/>
      <c r="U47" s="190">
        <v>2</v>
      </c>
      <c r="V47" s="190"/>
      <c r="W47" s="190">
        <v>1</v>
      </c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7</v>
      </c>
      <c r="E48" s="189"/>
      <c r="F48" s="189">
        <v>7</v>
      </c>
      <c r="G48" s="189"/>
      <c r="H48" s="189"/>
      <c r="I48" s="189"/>
      <c r="J48" s="189"/>
      <c r="K48" s="189"/>
      <c r="L48" s="189"/>
      <c r="M48" s="189"/>
      <c r="N48" s="189"/>
      <c r="O48" s="189">
        <v>7</v>
      </c>
      <c r="P48" s="189">
        <v>7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18</v>
      </c>
      <c r="E49" s="189"/>
      <c r="F49" s="189">
        <v>27</v>
      </c>
      <c r="G49" s="189">
        <v>2</v>
      </c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17</v>
      </c>
      <c r="P49" s="189">
        <v>25</v>
      </c>
      <c r="Q49" s="189">
        <v>1</v>
      </c>
      <c r="R49" s="189">
        <v>1</v>
      </c>
      <c r="S49" s="189">
        <v>1</v>
      </c>
      <c r="T49" s="190"/>
      <c r="U49" s="190">
        <v>1</v>
      </c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>
        <v>1</v>
      </c>
      <c r="E51" s="189">
        <v>1</v>
      </c>
      <c r="F51" s="189">
        <v>4</v>
      </c>
      <c r="G51" s="189">
        <v>3</v>
      </c>
      <c r="H51" s="189"/>
      <c r="I51" s="189"/>
      <c r="J51" s="189"/>
      <c r="K51" s="189"/>
      <c r="L51" s="189"/>
      <c r="M51" s="189"/>
      <c r="N51" s="189"/>
      <c r="O51" s="189">
        <v>2</v>
      </c>
      <c r="P51" s="189">
        <v>4</v>
      </c>
      <c r="Q51" s="189">
        <v>3</v>
      </c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1</v>
      </c>
      <c r="E52" s="189">
        <v>1</v>
      </c>
      <c r="F52" s="189">
        <v>4</v>
      </c>
      <c r="G52" s="189">
        <v>3</v>
      </c>
      <c r="H52" s="189"/>
      <c r="I52" s="189"/>
      <c r="J52" s="189"/>
      <c r="K52" s="189"/>
      <c r="L52" s="189"/>
      <c r="M52" s="189"/>
      <c r="N52" s="189"/>
      <c r="O52" s="189">
        <v>2</v>
      </c>
      <c r="P52" s="189">
        <v>4</v>
      </c>
      <c r="Q52" s="189">
        <v>3</v>
      </c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7</v>
      </c>
      <c r="E53" s="189"/>
      <c r="F53" s="189">
        <v>7</v>
      </c>
      <c r="G53" s="189"/>
      <c r="H53" s="189">
        <v>2</v>
      </c>
      <c r="I53" s="189">
        <v>2</v>
      </c>
      <c r="J53" s="189"/>
      <c r="K53" s="189"/>
      <c r="L53" s="189"/>
      <c r="M53" s="189"/>
      <c r="N53" s="189"/>
      <c r="O53" s="189">
        <v>5</v>
      </c>
      <c r="P53" s="189">
        <v>5</v>
      </c>
      <c r="Q53" s="189"/>
      <c r="R53" s="189">
        <v>2</v>
      </c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2</v>
      </c>
      <c r="E54" s="189"/>
      <c r="F54" s="189">
        <v>2</v>
      </c>
      <c r="G54" s="189"/>
      <c r="H54" s="189">
        <v>1</v>
      </c>
      <c r="I54" s="189">
        <v>1</v>
      </c>
      <c r="J54" s="189"/>
      <c r="K54" s="189"/>
      <c r="L54" s="189"/>
      <c r="M54" s="189"/>
      <c r="N54" s="189"/>
      <c r="O54" s="189">
        <v>1</v>
      </c>
      <c r="P54" s="189">
        <v>1</v>
      </c>
      <c r="Q54" s="189"/>
      <c r="R54" s="189">
        <v>1</v>
      </c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23</v>
      </c>
      <c r="E56" s="189">
        <v>3</v>
      </c>
      <c r="F56" s="189">
        <v>45</v>
      </c>
      <c r="G56" s="189">
        <v>2</v>
      </c>
      <c r="H56" s="189">
        <v>5</v>
      </c>
      <c r="I56" s="189">
        <v>2</v>
      </c>
      <c r="J56" s="189">
        <v>1</v>
      </c>
      <c r="K56" s="189"/>
      <c r="L56" s="189">
        <v>2</v>
      </c>
      <c r="M56" s="189"/>
      <c r="N56" s="189"/>
      <c r="O56" s="189">
        <v>21</v>
      </c>
      <c r="P56" s="189">
        <v>38</v>
      </c>
      <c r="Q56" s="189">
        <v>2</v>
      </c>
      <c r="R56" s="189">
        <v>3</v>
      </c>
      <c r="S56" s="189"/>
      <c r="T56" s="190"/>
      <c r="U56" s="190"/>
      <c r="V56" s="190"/>
      <c r="W56" s="190">
        <v>4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5</v>
      </c>
      <c r="E57" s="189">
        <v>1</v>
      </c>
      <c r="F57" s="189">
        <v>9</v>
      </c>
      <c r="G57" s="189">
        <v>2</v>
      </c>
      <c r="H57" s="189">
        <v>1</v>
      </c>
      <c r="I57" s="189">
        <v>1</v>
      </c>
      <c r="J57" s="189"/>
      <c r="K57" s="189"/>
      <c r="L57" s="189"/>
      <c r="M57" s="189"/>
      <c r="N57" s="189"/>
      <c r="O57" s="189">
        <v>5</v>
      </c>
      <c r="P57" s="189">
        <v>8</v>
      </c>
      <c r="Q57" s="189">
        <v>2</v>
      </c>
      <c r="R57" s="189">
        <v>1</v>
      </c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3</v>
      </c>
      <c r="E58" s="189"/>
      <c r="F58" s="189">
        <v>4</v>
      </c>
      <c r="G58" s="189"/>
      <c r="H58" s="189"/>
      <c r="I58" s="189"/>
      <c r="J58" s="189"/>
      <c r="K58" s="189"/>
      <c r="L58" s="189"/>
      <c r="M58" s="189"/>
      <c r="N58" s="189"/>
      <c r="O58" s="189">
        <v>3</v>
      </c>
      <c r="P58" s="189">
        <v>4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10</v>
      </c>
      <c r="E59" s="189">
        <v>2</v>
      </c>
      <c r="F59" s="189">
        <v>21</v>
      </c>
      <c r="G59" s="189"/>
      <c r="H59" s="189">
        <v>2</v>
      </c>
      <c r="I59" s="189">
        <v>1</v>
      </c>
      <c r="J59" s="189">
        <v>1</v>
      </c>
      <c r="K59" s="189"/>
      <c r="L59" s="189"/>
      <c r="M59" s="189"/>
      <c r="N59" s="189"/>
      <c r="O59" s="189">
        <v>10</v>
      </c>
      <c r="P59" s="189">
        <v>19</v>
      </c>
      <c r="Q59" s="189"/>
      <c r="R59" s="189">
        <v>2</v>
      </c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3</v>
      </c>
      <c r="E62" s="189"/>
      <c r="F62" s="189">
        <v>3</v>
      </c>
      <c r="G62" s="189"/>
      <c r="H62" s="189">
        <v>2</v>
      </c>
      <c r="I62" s="189">
        <v>1</v>
      </c>
      <c r="J62" s="189">
        <v>1</v>
      </c>
      <c r="K62" s="189"/>
      <c r="L62" s="189"/>
      <c r="M62" s="189"/>
      <c r="N62" s="189"/>
      <c r="O62" s="189">
        <v>1</v>
      </c>
      <c r="P62" s="189">
        <v>1</v>
      </c>
      <c r="Q62" s="189"/>
      <c r="R62" s="189">
        <v>1</v>
      </c>
      <c r="S62" s="189"/>
      <c r="T62" s="190"/>
      <c r="U62" s="190">
        <v>1</v>
      </c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>
        <v>2</v>
      </c>
      <c r="F65" s="189">
        <v>4</v>
      </c>
      <c r="G65" s="189"/>
      <c r="H65" s="189">
        <v>1</v>
      </c>
      <c r="I65" s="189"/>
      <c r="J65" s="189">
        <v>1</v>
      </c>
      <c r="K65" s="189"/>
      <c r="L65" s="189"/>
      <c r="M65" s="189"/>
      <c r="N65" s="189"/>
      <c r="O65" s="189">
        <v>2</v>
      </c>
      <c r="P65" s="189">
        <v>2</v>
      </c>
      <c r="Q65" s="189"/>
      <c r="R65" s="189"/>
      <c r="S65" s="189"/>
      <c r="T65" s="190"/>
      <c r="U65" s="190">
        <v>2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288</v>
      </c>
      <c r="E66" s="191">
        <f>E9+E10+E15+E18+E20+E25+E32+E35+E36+E40+E41+E44+E46+E51+E53+E55+E56+E62+E63+E64+E65</f>
        <v>24</v>
      </c>
      <c r="F66" s="191">
        <f>F9+F10+F15+F18+F20+F25+F32+F35+F36+F40+F41+F44+F46+F51+F53+F55+F56+F62+F63+F64+F65</f>
        <v>408</v>
      </c>
      <c r="G66" s="191">
        <f>G9+G10+G15+G18+G20+G25+G32+G35+G36+G40+G41+G44+G46+G51+G53+G55+G56+G62+G63+G64+G65</f>
        <v>63</v>
      </c>
      <c r="H66" s="191">
        <f>H9+H10+H15+H18+H20+H25+H32+H35+H36+H40+H41+H44+H46+H51+H53+H55+H56+H62+H63+H64+H65</f>
        <v>76</v>
      </c>
      <c r="I66" s="191">
        <f>I9+I10+I15+I18+I20+I25+I32+I35+I36+I40+I41+I44+I46+I51+I53+I55+I56+I62+I63+I64+I65</f>
        <v>35</v>
      </c>
      <c r="J66" s="191">
        <f>J9+J10+J15+J18+J20+J25+J32+J35+J36+J40+J41+J44+J46+J51+J53+J55+J56+J62+J63+J64+J65</f>
        <v>24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13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4</v>
      </c>
      <c r="O66" s="191">
        <f>O9+O10+O15+O18+O20+O25+O32+O35+O36+O40+O41+O44+O46+O51+O53+O55+O56+O62+O63+O64+O65</f>
        <v>236</v>
      </c>
      <c r="P66" s="191">
        <f>P9+P10+P15+P18+P20+P25+P32+P35+P36+P40+P41+P44+P46+P51+P53+P55+P56+P62+P63+P64+P65</f>
        <v>316</v>
      </c>
      <c r="Q66" s="191">
        <f>Q9+Q10+Q15+Q18+Q20+Q25+Q32+Q35+Q36+Q40+Q41+Q44+Q46+Q51+Q53+Q55+Q56+Q62+Q63+Q64+Q65</f>
        <v>51</v>
      </c>
      <c r="R66" s="191">
        <f>R9+R10+R15+R18+R20+R25+R32+R35+R36+R40+R41+R44+R46+R51+R53+R55+R56+R62+R63+R64+R65</f>
        <v>34</v>
      </c>
      <c r="S66" s="191">
        <f>S9+S10+S15+S18+S20+S25+S32+S35+S36+S40+S41+S44+S46+S51+S53+S55+S56+S62+S63+S64+S65</f>
        <v>1</v>
      </c>
      <c r="T66" s="191">
        <f>T9+T10+T15+T18+T20+T25+T32+T35+T36+T40+T41+T44+T46+T51+T53+T55+T56+T62+T63+T64+T65</f>
        <v>5</v>
      </c>
      <c r="U66" s="191">
        <f>U9+U10+U15+U18+U20+U25+U32+U35+U36+U40+U41+U44+U46+U51+U53+U55+U56+U62+U63+U64+U65</f>
        <v>28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14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11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8</v>
      </c>
      <c r="E67" s="189">
        <v>1</v>
      </c>
      <c r="F67" s="189">
        <v>10</v>
      </c>
      <c r="G67" s="189">
        <v>1</v>
      </c>
      <c r="H67" s="189">
        <v>3</v>
      </c>
      <c r="I67" s="189"/>
      <c r="J67" s="189">
        <v>3</v>
      </c>
      <c r="K67" s="189"/>
      <c r="L67" s="189"/>
      <c r="M67" s="189"/>
      <c r="N67" s="189"/>
      <c r="O67" s="189">
        <v>6</v>
      </c>
      <c r="P67" s="188">
        <v>7</v>
      </c>
      <c r="Q67" s="189">
        <v>1</v>
      </c>
      <c r="R67" s="189"/>
      <c r="S67" s="189"/>
      <c r="T67" s="190"/>
      <c r="U67" s="190">
        <v>3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4</v>
      </c>
      <c r="E70" s="188"/>
      <c r="F70" s="188">
        <v>4</v>
      </c>
      <c r="G70" s="188"/>
      <c r="H70" s="188">
        <v>1</v>
      </c>
      <c r="I70" s="188"/>
      <c r="J70" s="188">
        <v>1</v>
      </c>
      <c r="K70" s="188"/>
      <c r="L70" s="188"/>
      <c r="M70" s="188"/>
      <c r="N70" s="188"/>
      <c r="O70" s="188">
        <v>3</v>
      </c>
      <c r="P70" s="192">
        <v>3</v>
      </c>
      <c r="Q70" s="192"/>
      <c r="R70" s="188"/>
      <c r="S70" s="188"/>
      <c r="T70" s="190"/>
      <c r="U70" s="190">
        <v>1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15</v>
      </c>
      <c r="E71" s="188">
        <v>2</v>
      </c>
      <c r="F71" s="188">
        <v>55</v>
      </c>
      <c r="G71" s="188">
        <v>55</v>
      </c>
      <c r="H71" s="188">
        <v>4</v>
      </c>
      <c r="I71" s="188">
        <v>2</v>
      </c>
      <c r="J71" s="188"/>
      <c r="K71" s="188"/>
      <c r="L71" s="188"/>
      <c r="M71" s="188"/>
      <c r="N71" s="188">
        <v>2</v>
      </c>
      <c r="O71" s="188">
        <v>13</v>
      </c>
      <c r="P71" s="188">
        <v>43</v>
      </c>
      <c r="Q71" s="188">
        <v>43</v>
      </c>
      <c r="R71" s="188">
        <v>3</v>
      </c>
      <c r="S71" s="188">
        <v>1</v>
      </c>
      <c r="T71" s="190">
        <v>1</v>
      </c>
      <c r="U71" s="190"/>
      <c r="V71" s="190"/>
      <c r="W71" s="193"/>
      <c r="X71" s="193"/>
      <c r="Y71" s="193">
        <v>8</v>
      </c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8</v>
      </c>
      <c r="G72" s="188">
        <v>8</v>
      </c>
      <c r="H72" s="188"/>
      <c r="I72" s="188"/>
      <c r="J72" s="188"/>
      <c r="K72" s="188"/>
      <c r="L72" s="188"/>
      <c r="M72" s="188"/>
      <c r="N72" s="188"/>
      <c r="O72" s="188">
        <v>1</v>
      </c>
      <c r="P72" s="188">
        <v>8</v>
      </c>
      <c r="Q72" s="188">
        <v>8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&amp;L50551B0B&amp;CФорма № Зведений- 1, Підрозділ: ТУ ДСА України в Харкiвській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152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147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2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14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18264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1824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4.25">
      <c r="A28" s="49"/>
      <c r="B28" s="49"/>
      <c r="C28" s="49"/>
      <c r="D28" s="49"/>
      <c r="E28" s="50"/>
    </row>
    <row r="29" spans="1:5" ht="13.5">
      <c r="A29" s="49"/>
      <c r="B29" s="49"/>
      <c r="C29" s="49"/>
      <c r="D29" s="82"/>
      <c r="E29" s="51"/>
    </row>
    <row r="30" spans="1:5" ht="13.5">
      <c r="A30" s="49"/>
      <c r="B30" s="49"/>
      <c r="C30" s="49"/>
      <c r="D30" s="49"/>
      <c r="E30" s="51"/>
    </row>
    <row r="31" spans="1:5" ht="13.5">
      <c r="A31" s="49"/>
      <c r="B31" s="49"/>
      <c r="C31" s="49"/>
      <c r="D31" s="49"/>
      <c r="E31" s="49"/>
    </row>
    <row r="32" spans="1:5" ht="13.5">
      <c r="A32" s="49"/>
      <c r="B32" s="49"/>
      <c r="C32" s="49"/>
      <c r="D32" s="49"/>
      <c r="E32" s="49"/>
    </row>
    <row r="33" spans="1:5" ht="13.5">
      <c r="A33" s="49"/>
      <c r="B33" s="49"/>
      <c r="C33" s="49"/>
      <c r="D33" s="49"/>
      <c r="E33" s="49"/>
    </row>
    <row r="34" spans="1:5" ht="13.5">
      <c r="A34" s="49"/>
      <c r="B34" s="49"/>
      <c r="C34" s="49"/>
      <c r="D34" s="49"/>
      <c r="E34" s="49"/>
    </row>
    <row r="35" spans="1:5" ht="13.5">
      <c r="A35" s="49"/>
      <c r="B35" s="49"/>
      <c r="C35" s="49"/>
      <c r="D35" s="49"/>
      <c r="E35" s="52"/>
    </row>
    <row r="36" spans="1:5" ht="13.5">
      <c r="A36" s="49"/>
      <c r="B36" s="49"/>
      <c r="C36" s="49"/>
      <c r="D36" s="49"/>
      <c r="E36" s="52"/>
    </row>
    <row r="37" spans="1:5" ht="13.5">
      <c r="A37" s="49"/>
      <c r="B37" s="49"/>
      <c r="C37" s="49"/>
      <c r="D37" s="49"/>
      <c r="E37" s="52"/>
    </row>
    <row r="38" spans="1:5" ht="13.5">
      <c r="A38" s="49"/>
      <c r="B38" s="49"/>
      <c r="C38" s="49"/>
      <c r="D38" s="49"/>
      <c r="E38" s="49"/>
    </row>
    <row r="39" spans="1:5" ht="13.5">
      <c r="A39" s="49"/>
      <c r="B39" s="49"/>
      <c r="C39" s="49"/>
      <c r="D39" s="49"/>
      <c r="E39" s="49"/>
    </row>
    <row r="40" spans="1:5" ht="13.5">
      <c r="A40" s="49"/>
      <c r="B40" s="49"/>
      <c r="C40" s="49"/>
      <c r="D40" s="49"/>
      <c r="E40" s="49"/>
    </row>
    <row r="41" spans="1:5" ht="13.5">
      <c r="A41" s="49"/>
      <c r="B41" s="49"/>
      <c r="C41" s="49"/>
      <c r="D41" s="49"/>
      <c r="E41" s="49"/>
    </row>
    <row r="42" spans="1:5" ht="13.5">
      <c r="A42" s="49"/>
      <c r="B42" s="49"/>
      <c r="C42" s="49"/>
      <c r="D42" s="49"/>
      <c r="E42" s="49"/>
    </row>
    <row r="43" spans="1:5" ht="13.5">
      <c r="A43" s="49"/>
      <c r="B43" s="49"/>
      <c r="C43" s="49"/>
      <c r="D43" s="49"/>
      <c r="E43" s="49"/>
    </row>
    <row r="44" spans="1:5" ht="13.5">
      <c r="A44" s="49"/>
      <c r="B44" s="49"/>
      <c r="C44" s="49"/>
      <c r="D44" s="49"/>
      <c r="E44" s="49"/>
    </row>
    <row r="45" spans="1:5" ht="13.5">
      <c r="A45" s="49"/>
      <c r="B45" s="49"/>
      <c r="C45" s="49"/>
      <c r="D45" s="49"/>
      <c r="E45" s="49"/>
    </row>
    <row r="46" spans="1:5" ht="13.5">
      <c r="A46" s="49"/>
      <c r="B46" s="49"/>
      <c r="C46" s="49"/>
      <c r="D46" s="49"/>
      <c r="E46" s="49"/>
    </row>
    <row r="47" spans="1:5" ht="13.5">
      <c r="A47" s="49"/>
      <c r="B47" s="49"/>
      <c r="C47" s="49"/>
      <c r="D47" s="49"/>
      <c r="E47" s="49"/>
    </row>
    <row r="48" spans="1:5" ht="13.5">
      <c r="A48" s="49"/>
      <c r="B48" s="49"/>
      <c r="C48" s="49"/>
      <c r="D48" s="49"/>
      <c r="E48" s="49"/>
    </row>
    <row r="49" spans="1:5" ht="13.5">
      <c r="A49" s="49"/>
      <c r="B49" s="49"/>
      <c r="C49" s="49"/>
      <c r="D49" s="49"/>
      <c r="E49" s="49"/>
    </row>
    <row r="50" spans="1:5" ht="13.5">
      <c r="A50" s="49"/>
      <c r="B50" s="49"/>
      <c r="C50" s="49"/>
      <c r="D50" s="49"/>
      <c r="E50" s="49"/>
    </row>
    <row r="51" spans="1:5" ht="13.5">
      <c r="A51" s="49"/>
      <c r="B51" s="49"/>
      <c r="C51" s="49"/>
      <c r="D51" s="49"/>
      <c r="E51" s="49"/>
    </row>
    <row r="52" spans="1:5" ht="13.5">
      <c r="A52" s="49"/>
      <c r="B52" s="49"/>
      <c r="C52" s="49"/>
      <c r="D52" s="49"/>
      <c r="E52" s="49"/>
    </row>
    <row r="53" spans="1:5" ht="13.5">
      <c r="A53" s="49"/>
      <c r="B53" s="49"/>
      <c r="C53" s="49"/>
      <c r="D53" s="49"/>
      <c r="E53" s="49"/>
    </row>
    <row r="54" spans="1:5" ht="13.5">
      <c r="A54" s="49"/>
      <c r="B54" s="49"/>
      <c r="C54" s="49"/>
      <c r="D54" s="49"/>
      <c r="E54" s="49"/>
    </row>
    <row r="55" spans="1:5" ht="13.5">
      <c r="A55" s="49"/>
      <c r="B55" s="49"/>
      <c r="C55" s="49"/>
      <c r="D55" s="49"/>
      <c r="E55" s="49"/>
    </row>
    <row r="56" spans="1:5" ht="13.5">
      <c r="A56" s="49"/>
      <c r="B56" s="49"/>
      <c r="C56" s="49"/>
      <c r="D56" s="49"/>
      <c r="E56" s="49"/>
    </row>
    <row r="57" spans="1:5" ht="13.5">
      <c r="A57" s="49"/>
      <c r="B57" s="49"/>
      <c r="C57" s="49"/>
      <c r="D57" s="49"/>
      <c r="E57" s="49"/>
    </row>
    <row r="58" spans="1:5" ht="13.5">
      <c r="A58" s="49"/>
      <c r="B58" s="49"/>
      <c r="C58" s="49"/>
      <c r="D58" s="49"/>
      <c r="E58" s="49"/>
    </row>
    <row r="59" spans="1:5" ht="13.5">
      <c r="A59" s="49"/>
      <c r="B59" s="49"/>
      <c r="C59" s="49"/>
      <c r="D59" s="49"/>
      <c r="E59" s="49"/>
    </row>
    <row r="60" spans="1:5" ht="13.5">
      <c r="A60" s="49"/>
      <c r="B60" s="49"/>
      <c r="C60" s="49"/>
      <c r="D60" s="49"/>
      <c r="E60" s="49"/>
    </row>
    <row r="61" spans="1:5" ht="13.5">
      <c r="A61" s="49"/>
      <c r="B61" s="49"/>
      <c r="C61" s="49"/>
      <c r="D61" s="49"/>
      <c r="E61" s="49"/>
    </row>
    <row r="62" spans="1:5" ht="13.5">
      <c r="A62" s="49"/>
      <c r="B62" s="49"/>
      <c r="C62" s="49"/>
      <c r="D62" s="49"/>
      <c r="E62" s="49"/>
    </row>
    <row r="63" spans="1:5" ht="13.5">
      <c r="A63" s="49"/>
      <c r="B63" s="49"/>
      <c r="C63" s="49"/>
      <c r="D63" s="49"/>
      <c r="E63" s="49"/>
    </row>
    <row r="64" spans="1:5" ht="13.5">
      <c r="A64" s="49"/>
      <c r="B64" s="49"/>
      <c r="C64" s="49"/>
      <c r="D64" s="49"/>
      <c r="E64" s="49"/>
    </row>
    <row r="65" spans="1:5" ht="13.5">
      <c r="A65" s="49"/>
      <c r="B65" s="49"/>
      <c r="C65" s="49"/>
      <c r="D65" s="49"/>
      <c r="E65" s="49"/>
    </row>
    <row r="66" spans="1:5" ht="13.5">
      <c r="A66" s="49"/>
      <c r="B66" s="49"/>
      <c r="C66" s="49"/>
      <c r="D66" s="49"/>
      <c r="E66" s="49"/>
    </row>
    <row r="67" spans="1:5" ht="13.5">
      <c r="A67" s="49"/>
      <c r="B67" s="49"/>
      <c r="C67" s="49"/>
      <c r="D67" s="49"/>
      <c r="E67" s="49"/>
    </row>
    <row r="68" spans="1:5" ht="13.5">
      <c r="A68" s="49"/>
      <c r="B68" s="49"/>
      <c r="C68" s="49"/>
      <c r="D68" s="49"/>
      <c r="E68" s="49"/>
    </row>
    <row r="69" spans="1:5" ht="13.5">
      <c r="A69" s="49"/>
      <c r="B69" s="49"/>
      <c r="C69" s="49"/>
      <c r="D69" s="49"/>
      <c r="E69" s="49"/>
    </row>
    <row r="70" spans="1:5" ht="13.5">
      <c r="A70" s="49"/>
      <c r="B70" s="49"/>
      <c r="C70" s="49"/>
      <c r="D70" s="49"/>
      <c r="E70" s="49"/>
    </row>
    <row r="71" spans="1:5" ht="13.5">
      <c r="A71" s="49"/>
      <c r="B71" s="49"/>
      <c r="C71" s="49"/>
      <c r="D71" s="49"/>
      <c r="E71" s="49"/>
    </row>
    <row r="72" spans="1:5" ht="13.5">
      <c r="A72" s="49"/>
      <c r="B72" s="49"/>
      <c r="C72" s="49"/>
      <c r="D72" s="49"/>
      <c r="E72" s="49"/>
    </row>
    <row r="73" spans="1:5" ht="13.5">
      <c r="A73" s="49"/>
      <c r="B73" s="49"/>
      <c r="C73" s="49"/>
      <c r="D73" s="49"/>
      <c r="E73" s="49"/>
    </row>
    <row r="74" spans="1:5" ht="13.5">
      <c r="A74" s="49"/>
      <c r="B74" s="49"/>
      <c r="C74" s="49"/>
      <c r="D74" s="49"/>
      <c r="E74" s="49"/>
    </row>
    <row r="75" spans="1:5" ht="13.5">
      <c r="A75" s="49"/>
      <c r="B75" s="49"/>
      <c r="C75" s="49"/>
      <c r="D75" s="49"/>
      <c r="E75" s="49"/>
    </row>
    <row r="76" spans="1:5" ht="13.5">
      <c r="A76" s="49"/>
      <c r="B76" s="49"/>
      <c r="C76" s="49"/>
      <c r="D76" s="49"/>
      <c r="E76" s="49"/>
    </row>
    <row r="77" spans="1:5" ht="13.5">
      <c r="A77" s="49"/>
      <c r="B77" s="49"/>
      <c r="C77" s="49"/>
      <c r="D77" s="49"/>
      <c r="E77" s="49"/>
    </row>
    <row r="78" spans="1:5" ht="13.5">
      <c r="A78" s="49"/>
      <c r="B78" s="49"/>
      <c r="C78" s="49"/>
      <c r="D78" s="49"/>
      <c r="E78" s="49"/>
    </row>
    <row r="79" spans="1:5" ht="13.5">
      <c r="A79" s="49"/>
      <c r="B79" s="49"/>
      <c r="C79" s="49"/>
      <c r="D79" s="49"/>
      <c r="E79" s="49"/>
    </row>
    <row r="80" spans="1:5" ht="13.5">
      <c r="A80" s="49"/>
      <c r="B80" s="49"/>
      <c r="C80" s="49"/>
      <c r="D80" s="49"/>
      <c r="E80" s="49"/>
    </row>
    <row r="81" spans="1:5" ht="13.5">
      <c r="A81" s="49"/>
      <c r="B81" s="49"/>
      <c r="C81" s="49"/>
      <c r="D81" s="49"/>
      <c r="E81" s="49"/>
    </row>
    <row r="82" spans="1:5" ht="13.5">
      <c r="A82" s="49"/>
      <c r="B82" s="49"/>
      <c r="C82" s="49"/>
      <c r="D82" s="49"/>
      <c r="E82" s="49"/>
    </row>
    <row r="83" spans="1:5" ht="13.5">
      <c r="A83" s="49"/>
      <c r="B83" s="49"/>
      <c r="C83" s="49"/>
      <c r="D83" s="49"/>
      <c r="E83" s="49"/>
    </row>
    <row r="84" spans="1:5" ht="13.5">
      <c r="A84" s="49"/>
      <c r="B84" s="49"/>
      <c r="C84" s="49"/>
      <c r="D84" s="49"/>
      <c r="E84" s="49"/>
    </row>
    <row r="85" spans="1:5" ht="13.5">
      <c r="A85" s="49"/>
      <c r="B85" s="49"/>
      <c r="C85" s="49"/>
      <c r="D85" s="49"/>
      <c r="E85" s="49"/>
    </row>
    <row r="86" spans="1:5" ht="13.5">
      <c r="A86" s="49"/>
      <c r="B86" s="49"/>
      <c r="C86" s="49"/>
      <c r="D86" s="49"/>
      <c r="E86" s="49"/>
    </row>
    <row r="87" spans="1:5" ht="13.5">
      <c r="A87" s="49"/>
      <c r="B87" s="49"/>
      <c r="C87" s="49"/>
      <c r="D87" s="49"/>
      <c r="E87" s="49"/>
    </row>
    <row r="88" spans="1:5" ht="13.5">
      <c r="A88" s="49"/>
      <c r="B88" s="49"/>
      <c r="C88" s="49"/>
      <c r="D88" s="49"/>
      <c r="E88" s="49"/>
    </row>
    <row r="89" spans="1:5" ht="13.5">
      <c r="A89" s="49"/>
      <c r="B89" s="49"/>
      <c r="C89" s="49"/>
      <c r="D89" s="49"/>
      <c r="E89" s="49"/>
    </row>
    <row r="90" spans="1:5" ht="13.5">
      <c r="A90" s="49"/>
      <c r="B90" s="49"/>
      <c r="C90" s="49"/>
      <c r="D90" s="49"/>
      <c r="E90" s="49"/>
    </row>
    <row r="91" spans="1:5" ht="13.5">
      <c r="A91" s="49"/>
      <c r="B91" s="49"/>
      <c r="C91" s="49"/>
      <c r="D91" s="49"/>
      <c r="E91" s="49"/>
    </row>
    <row r="92" spans="1:5" ht="13.5">
      <c r="A92" s="49"/>
      <c r="B92" s="49"/>
      <c r="C92" s="49"/>
      <c r="D92" s="49"/>
      <c r="E92" s="49"/>
    </row>
    <row r="93" spans="1:5" ht="13.5">
      <c r="A93" s="49"/>
      <c r="B93" s="49"/>
      <c r="C93" s="49"/>
      <c r="D93" s="49"/>
      <c r="E93" s="49"/>
    </row>
    <row r="94" spans="1:5" ht="13.5">
      <c r="A94" s="49"/>
      <c r="B94" s="49"/>
      <c r="C94" s="49"/>
      <c r="D94" s="49"/>
      <c r="E94" s="49"/>
    </row>
    <row r="95" spans="1:5" ht="13.5">
      <c r="A95" s="49"/>
      <c r="B95" s="49"/>
      <c r="C95" s="49"/>
      <c r="D95" s="49"/>
      <c r="E95" s="49"/>
    </row>
    <row r="96" spans="1:5" ht="13.5">
      <c r="A96" s="49"/>
      <c r="B96" s="49"/>
      <c r="C96" s="49"/>
      <c r="D96" s="49"/>
      <c r="E96" s="49"/>
    </row>
    <row r="97" spans="1:5" ht="13.5">
      <c r="A97" s="49"/>
      <c r="B97" s="49"/>
      <c r="C97" s="49"/>
      <c r="D97" s="49"/>
      <c r="E97" s="49"/>
    </row>
    <row r="98" spans="1:5" ht="13.5">
      <c r="A98" s="49"/>
      <c r="B98" s="49"/>
      <c r="C98" s="49"/>
      <c r="D98" s="49"/>
      <c r="E98" s="49"/>
    </row>
    <row r="99" spans="1:5" ht="13.5">
      <c r="A99" s="49"/>
      <c r="B99" s="49"/>
      <c r="C99" s="49"/>
      <c r="D99" s="49"/>
      <c r="E99" s="49"/>
    </row>
    <row r="100" spans="1:5" ht="13.5">
      <c r="A100" s="49"/>
      <c r="B100" s="49"/>
      <c r="C100" s="49"/>
      <c r="D100" s="49"/>
      <c r="E100" s="49"/>
    </row>
    <row r="101" spans="1:5" ht="13.5">
      <c r="A101" s="49"/>
      <c r="B101" s="49"/>
      <c r="C101" s="49"/>
      <c r="D101" s="49"/>
      <c r="E101" s="49"/>
    </row>
    <row r="102" spans="1:5" ht="13.5">
      <c r="A102" s="49"/>
      <c r="B102" s="49"/>
      <c r="C102" s="49"/>
      <c r="D102" s="49"/>
      <c r="E102" s="49"/>
    </row>
    <row r="103" spans="1:5" ht="13.5">
      <c r="A103" s="49"/>
      <c r="B103" s="49"/>
      <c r="C103" s="49"/>
      <c r="D103" s="49"/>
      <c r="E103" s="49"/>
    </row>
    <row r="104" spans="1:5" ht="13.5">
      <c r="A104" s="49"/>
      <c r="B104" s="49"/>
      <c r="C104" s="49"/>
      <c r="D104" s="49"/>
      <c r="E104" s="49"/>
    </row>
    <row r="105" spans="1:5" ht="13.5">
      <c r="A105" s="49"/>
      <c r="B105" s="49"/>
      <c r="C105" s="49"/>
      <c r="D105" s="49"/>
      <c r="E105" s="49"/>
    </row>
    <row r="106" spans="1:5" ht="13.5">
      <c r="A106" s="49"/>
      <c r="B106" s="49"/>
      <c r="C106" s="49"/>
      <c r="D106" s="49"/>
      <c r="E106" s="49"/>
    </row>
    <row r="107" spans="1:5" ht="13.5">
      <c r="A107" s="49"/>
      <c r="B107" s="49"/>
      <c r="C107" s="49"/>
      <c r="D107" s="49"/>
      <c r="E107" s="49"/>
    </row>
    <row r="108" spans="1:5" ht="13.5">
      <c r="A108" s="49"/>
      <c r="B108" s="49"/>
      <c r="C108" s="49"/>
      <c r="D108" s="49"/>
      <c r="E108" s="49"/>
    </row>
    <row r="109" spans="1:5" ht="13.5">
      <c r="A109" s="49"/>
      <c r="B109" s="49"/>
      <c r="C109" s="49"/>
      <c r="D109" s="49"/>
      <c r="E109" s="49"/>
    </row>
    <row r="110" spans="1:5" ht="13.5">
      <c r="A110" s="49"/>
      <c r="B110" s="49"/>
      <c r="C110" s="49"/>
      <c r="D110" s="49"/>
      <c r="E110" s="49"/>
    </row>
    <row r="111" spans="1:5" ht="13.5">
      <c r="A111" s="49"/>
      <c r="B111" s="49"/>
      <c r="C111" s="49"/>
      <c r="D111" s="49"/>
      <c r="E111" s="49"/>
    </row>
    <row r="112" spans="1:5" ht="13.5">
      <c r="A112" s="49"/>
      <c r="B112" s="49"/>
      <c r="C112" s="49"/>
      <c r="D112" s="49"/>
      <c r="E112" s="49"/>
    </row>
    <row r="113" spans="1:5" ht="13.5">
      <c r="A113" s="49"/>
      <c r="B113" s="49"/>
      <c r="C113" s="49"/>
      <c r="D113" s="49"/>
      <c r="E113" s="49"/>
    </row>
    <row r="114" spans="1:5" ht="13.5">
      <c r="A114" s="49"/>
      <c r="B114" s="49"/>
      <c r="C114" s="49"/>
      <c r="D114" s="49"/>
      <c r="E114" s="49"/>
    </row>
    <row r="115" spans="1:5" ht="13.5">
      <c r="A115" s="49"/>
      <c r="B115" s="49"/>
      <c r="C115" s="49"/>
      <c r="D115" s="49"/>
      <c r="E115" s="49"/>
    </row>
    <row r="116" spans="1:5" ht="13.5">
      <c r="A116" s="49"/>
      <c r="B116" s="49"/>
      <c r="C116" s="49"/>
      <c r="D116" s="49"/>
      <c r="E116" s="49"/>
    </row>
    <row r="117" spans="1:5" ht="13.5">
      <c r="A117" s="49"/>
      <c r="B117" s="49"/>
      <c r="C117" s="49"/>
      <c r="D117" s="49"/>
      <c r="E117" s="49"/>
    </row>
    <row r="118" spans="1:5" ht="13.5">
      <c r="A118" s="49"/>
      <c r="B118" s="49"/>
      <c r="C118" s="49"/>
      <c r="D118" s="49"/>
      <c r="E118" s="49"/>
    </row>
    <row r="119" spans="1:5" ht="13.5">
      <c r="A119" s="49"/>
      <c r="B119" s="49"/>
      <c r="C119" s="49"/>
      <c r="D119" s="49"/>
      <c r="E119" s="49"/>
    </row>
    <row r="120" spans="1:5" ht="13.5">
      <c r="A120" s="49"/>
      <c r="B120" s="49"/>
      <c r="C120" s="49"/>
      <c r="D120" s="49"/>
      <c r="E120" s="49"/>
    </row>
    <row r="121" spans="1:5" ht="13.5">
      <c r="A121" s="49"/>
      <c r="B121" s="49"/>
      <c r="C121" s="49"/>
      <c r="D121" s="49"/>
      <c r="E121" s="49"/>
    </row>
    <row r="122" spans="1:5" ht="13.5">
      <c r="A122" s="49"/>
      <c r="B122" s="49"/>
      <c r="C122" s="49"/>
      <c r="D122" s="49"/>
      <c r="E122" s="49"/>
    </row>
    <row r="123" spans="1:5" ht="13.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&amp;L50551B0B&amp;CФорма № Зведений- 1, Підрозділ: ТУ ДСА України в Харкiвській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0.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1700</v>
      </c>
      <c r="D14" s="188"/>
      <c r="E14" s="188"/>
      <c r="F14" s="188"/>
      <c r="G14" s="188"/>
      <c r="H14" s="188"/>
      <c r="I14" s="188"/>
      <c r="J14" s="188">
        <v>2</v>
      </c>
      <c r="K14" s="188">
        <v>1</v>
      </c>
      <c r="L14" s="188"/>
      <c r="M14" s="188">
        <v>14</v>
      </c>
      <c r="N14" s="188"/>
      <c r="O14" s="188"/>
      <c r="P14" s="188">
        <v>16</v>
      </c>
      <c r="Q14" s="188">
        <v>11</v>
      </c>
      <c r="R14" s="188">
        <v>5</v>
      </c>
    </row>
    <row r="15" spans="1:18" ht="18.75" customHeight="1">
      <c r="A15" s="80" t="s">
        <v>225</v>
      </c>
      <c r="B15" s="188"/>
      <c r="C15" s="188"/>
      <c r="D15" s="188"/>
      <c r="E15" s="188">
        <v>2</v>
      </c>
      <c r="F15" s="188"/>
      <c r="G15" s="188"/>
      <c r="H15" s="188"/>
      <c r="I15" s="188">
        <v>4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3</v>
      </c>
      <c r="H21" s="204">
        <v>1</v>
      </c>
      <c r="I21" s="204"/>
      <c r="J21" s="204">
        <v>4</v>
      </c>
      <c r="K21" s="204">
        <v>2</v>
      </c>
      <c r="L21" s="204">
        <v>1</v>
      </c>
      <c r="M21" s="204">
        <v>1</v>
      </c>
      <c r="N21" s="204"/>
      <c r="O21" s="188">
        <v>52352</v>
      </c>
      <c r="P21" s="188">
        <v>52352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>
        <v>1</v>
      </c>
      <c r="I22" s="204"/>
      <c r="J22" s="204">
        <v>1</v>
      </c>
      <c r="K22" s="204">
        <v>1</v>
      </c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6</v>
      </c>
      <c r="H28" s="205">
        <v>5</v>
      </c>
      <c r="I28" s="205"/>
      <c r="J28" s="205">
        <v>11</v>
      </c>
      <c r="K28" s="205"/>
      <c r="L28" s="205"/>
      <c r="M28" s="205">
        <v>11</v>
      </c>
      <c r="N28" s="205"/>
      <c r="O28" s="189">
        <v>38976</v>
      </c>
      <c r="P28" s="189">
        <v>38976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5</v>
      </c>
      <c r="H30" s="207">
        <v>2</v>
      </c>
      <c r="I30" s="207"/>
      <c r="J30" s="207">
        <v>7</v>
      </c>
      <c r="K30" s="207">
        <v>3</v>
      </c>
      <c r="L30" s="207">
        <v>1</v>
      </c>
      <c r="M30" s="207">
        <v>3</v>
      </c>
      <c r="N30" s="207"/>
      <c r="O30" s="189">
        <v>27577</v>
      </c>
      <c r="P30" s="189">
        <v>27577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14</v>
      </c>
      <c r="H31" s="208">
        <f aca="true" t="shared" si="0" ref="H31:P31">H21+H28+H29+H30</f>
        <v>8</v>
      </c>
      <c r="I31" s="208">
        <f t="shared" si="0"/>
        <v>0</v>
      </c>
      <c r="J31" s="208">
        <f t="shared" si="0"/>
        <v>22</v>
      </c>
      <c r="K31" s="208">
        <f t="shared" si="0"/>
        <v>5</v>
      </c>
      <c r="L31" s="208">
        <f t="shared" si="0"/>
        <v>2</v>
      </c>
      <c r="M31" s="208">
        <f t="shared" si="0"/>
        <v>15</v>
      </c>
      <c r="N31" s="208">
        <f t="shared" si="0"/>
        <v>0</v>
      </c>
      <c r="O31" s="194">
        <f t="shared" si="0"/>
        <v>118905</v>
      </c>
      <c r="P31" s="194">
        <f t="shared" si="0"/>
        <v>118905</v>
      </c>
      <c r="Q31" s="140"/>
      <c r="R31" s="81"/>
    </row>
    <row r="32" spans="1:18" ht="10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0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0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0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0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0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0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0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0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0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0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0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0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0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0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0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0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0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0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0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0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0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0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0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0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0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0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0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0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0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0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0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0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0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0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0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0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0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0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0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0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0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0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0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0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0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0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0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0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0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0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0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0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0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0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0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0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0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0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0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0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0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0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0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0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0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0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0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0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0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0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0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0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0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0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0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0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0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0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0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0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0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0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0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0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0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0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0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0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0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0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0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0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0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0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0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0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0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0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0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0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0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0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0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0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0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0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0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0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0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0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0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0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0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0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0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0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0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0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0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0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0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0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&amp;L50551B0B&amp;CФорма № Зведений- 1, Підрозділ: ТУ ДСА України в Харкiвській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>
        <v>1</v>
      </c>
      <c r="E25" s="195"/>
      <c r="F25" s="195"/>
      <c r="G25" s="195">
        <v>1</v>
      </c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1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>
        <v>1</v>
      </c>
      <c r="F37" s="196"/>
      <c r="G37" s="196">
        <v>1</v>
      </c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0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0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0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0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0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0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0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0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0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0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0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0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0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0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0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0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0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0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0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0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0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0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0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0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0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0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0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0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0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0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0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0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0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0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0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0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0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0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0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0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0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0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0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0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0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0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0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0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0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0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0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0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0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0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0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0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0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0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0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0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0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0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0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0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0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0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0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0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0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0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0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0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0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0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0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0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0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0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0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0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0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0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0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0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0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0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0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0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0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0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0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0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0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0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0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0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0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0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0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0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0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0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0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0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0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0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0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0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0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0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0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0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0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0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0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0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0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0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0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0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0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0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0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0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0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0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1" r:id="rId1"/>
  <headerFooter alignWithMargins="0">
    <oddFooter>&amp;L50551B0B&amp;CФорма № Зведений- 1, Підрозділ: ТУ ДСА України в Харкiвській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3.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3.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3.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3.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&amp;L50551B0B&amp;CФорма № Зведений- 1, Підрозділ: ТУ ДСА України в Харкiвській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2</v>
      </c>
      <c r="E4" s="188">
        <v>2</v>
      </c>
      <c r="F4" s="188"/>
      <c r="G4" s="188">
        <v>3</v>
      </c>
      <c r="H4" s="188">
        <v>2</v>
      </c>
      <c r="I4" s="188">
        <v>1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2</v>
      </c>
      <c r="E5" s="188">
        <v>1</v>
      </c>
      <c r="F5" s="188"/>
      <c r="G5" s="188">
        <v>1</v>
      </c>
      <c r="H5" s="188">
        <v>1</v>
      </c>
      <c r="I5" s="188">
        <v>2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>
        <v>22</v>
      </c>
      <c r="F6" s="188">
        <v>1</v>
      </c>
      <c r="G6" s="188">
        <v>20</v>
      </c>
      <c r="H6" s="188">
        <v>20</v>
      </c>
      <c r="I6" s="188">
        <v>1</v>
      </c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>
        <v>1</v>
      </c>
      <c r="E8" s="188">
        <v>19</v>
      </c>
      <c r="F8" s="188">
        <v>1</v>
      </c>
      <c r="G8" s="188">
        <v>19</v>
      </c>
      <c r="H8" s="188">
        <v>6</v>
      </c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>
        <v>1</v>
      </c>
      <c r="F13" s="188"/>
      <c r="G13" s="188">
        <v>1</v>
      </c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>
        <v>1</v>
      </c>
      <c r="E15" s="188">
        <v>42</v>
      </c>
      <c r="F15" s="188">
        <v>7</v>
      </c>
      <c r="G15" s="188">
        <v>35</v>
      </c>
      <c r="H15" s="188">
        <v>28</v>
      </c>
      <c r="I15" s="188">
        <v>1</v>
      </c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>
        <v>16</v>
      </c>
      <c r="F17" s="188"/>
      <c r="G17" s="188">
        <v>16</v>
      </c>
      <c r="H17" s="188">
        <v>12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7</v>
      </c>
      <c r="E18" s="194">
        <f>SUM(E4:E17)</f>
        <v>103</v>
      </c>
      <c r="F18" s="194">
        <f>SUM(F4:F17)</f>
        <v>9</v>
      </c>
      <c r="G18" s="194">
        <f>SUM(G4:G17)</f>
        <v>95</v>
      </c>
      <c r="H18" s="194">
        <f>SUM(H4:H17)</f>
        <v>69</v>
      </c>
      <c r="I18" s="194">
        <f>SUM(I4:I17)</f>
        <v>6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1</v>
      </c>
      <c r="F19" s="189"/>
      <c r="G19" s="189">
        <v>1</v>
      </c>
      <c r="H19" s="189">
        <v>1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2</v>
      </c>
      <c r="F20" s="189"/>
      <c r="G20" s="189">
        <v>2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3.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&amp;L50551B0B&amp;CФорма № Зведений- 1, Підрозділ: ТУ ДСА України в Харкiвській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2015-12-10T11:35:34Z</cp:lastPrinted>
  <dcterms:created xsi:type="dcterms:W3CDTF">2015-09-09T11:44:43Z</dcterms:created>
  <dcterms:modified xsi:type="dcterms:W3CDTF">2018-02-09T09:43:55Z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Зведений- 1_10020_4.2017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50551B0B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