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<sst xmlns="http://schemas.openxmlformats.org/spreadsheetml/2006/main" count="118" uniqueCount="98">
  <si>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</si>
  <si>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</si>
  <si>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</si>
  <si>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</si>
  <si>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</si>
  <si>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</si>
  <si>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</si>
  <si>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</si>
  <si>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</si>
  <si>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</si>
  <si>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</si>
  <si>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</si>
  <si>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</si>
  <si>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</si>
  <si>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</si>
  <si>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</si>
  <si>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</si>
  <si>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Харкiвській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</si>
  <si>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</si>
  <si>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</si>
  <si>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</si>
  <si>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</si>
  <si>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</si>
  <si>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</si>
  <si>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</si>
  <si>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</si>
  <si>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</si>
  <si>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</si>
  <si>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</si>
  <si>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</si>
  <si>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</si>
  <si>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</si>
  <si>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</si>
  <si>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</si>
  <si>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</si>
  <si>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</si>
  <si>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</si>
  <si>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</si>
  <si>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</si>
  <si>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</si>
  <si>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</si>
  <si>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</si>
  <si>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</si>
  <si>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</si>
  <si>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</si>
  <si>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</si>
  <si>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</si>
  <si>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</si>
  <si>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</si>
  <si>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</si>
  <si>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</si>
  <si>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</si>
  <si>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</si>
  <si>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</si>
  <si>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</si>
  <si>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</si>
  <si>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</si>
  <si>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</si>
  <si>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</si>
  <si>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</si>
  <si>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</si>
  <si>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</si>
  <si>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</si>
  <si>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</si>
  <si>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</si>
  <si>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</si>
  <si>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</si>
  <si>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</si>
  <si>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</si>
  <si>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</si>
  <si>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</si>
  <si>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</si>
  <si>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</si>
  <si>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</si>
  <si>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</si>
  <si>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</si>
  <si>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</si>
  <si>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</si>
  <si>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</si>
  <si>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</si>
  <si>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</si>
  <si>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</si>
  <si>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</si>
  <si>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</si>
  <si>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</si>
  <si>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</si>
  <si>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</si>
  <si>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</si>
  <si>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</si>
  <si>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</si>
  <si>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</si>
  <si>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</si>
  <si>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</si>
  <si>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11 січня 2014 року</t>
  </si>
  <si>
    <t xml:space="preserve">  (П.І.Б.)</t>
  </si>
  <si>
    <t>______________________</t>
  </si>
  <si>
    <t xml:space="preserve">               (підпис)        </t>
  </si>
  <si>
    <t>Місцезнаходження /місце проживання: 61050м. Харків, майдан Руднева, 36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</si>
</sst>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42" applyNumberForma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A29" sqref="A29:D29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2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2"/>
    </row>
    <row r="5" spans="1:11" ht="18.75" customHeight="1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2"/>
    </row>
    <row r="6" spans="1:11" ht="18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2"/>
    </row>
    <row r="7" spans="1:11" ht="10.5" customHeight="1">
      <c r="A7" s="1"/>
      <c r="B7" s="8"/>
      <c r="C7" s="8"/>
      <c r="D7" s="105"/>
      <c r="E7" s="105"/>
      <c r="F7" s="105"/>
      <c r="G7" s="105"/>
      <c r="H7" s="105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06" t="s">
        <v>3</v>
      </c>
      <c r="B9" s="106"/>
      <c r="C9" s="106"/>
      <c r="D9" s="106"/>
      <c r="E9" s="115" t="s">
        <v>18</v>
      </c>
      <c r="F9" s="116"/>
      <c r="G9" s="117"/>
      <c r="H9" s="16"/>
      <c r="I9" s="12"/>
      <c r="J9" s="13"/>
      <c r="K9" s="12"/>
    </row>
    <row r="10" spans="1:11" ht="18" customHeight="1">
      <c r="A10" s="122" t="s">
        <v>4</v>
      </c>
      <c r="B10" s="123"/>
      <c r="C10" s="123"/>
      <c r="D10" s="124"/>
      <c r="E10" s="103"/>
      <c r="F10" s="104"/>
      <c r="G10" s="118"/>
      <c r="H10" s="107" t="s">
        <v>23</v>
      </c>
      <c r="I10" s="108"/>
      <c r="J10" s="108"/>
      <c r="K10" s="12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09" t="s">
        <v>24</v>
      </c>
      <c r="I11" s="110"/>
      <c r="J11" s="110"/>
      <c r="K11" s="12"/>
    </row>
    <row r="12" spans="1:11" ht="26.25" customHeight="1">
      <c r="A12" s="100" t="s">
        <v>5</v>
      </c>
      <c r="B12" s="100"/>
      <c r="C12" s="100"/>
      <c r="D12" s="100"/>
      <c r="E12" s="97" t="s">
        <v>19</v>
      </c>
      <c r="F12" s="97"/>
      <c r="G12" s="97"/>
      <c r="H12" s="98" t="s">
        <v>25</v>
      </c>
      <c r="I12" s="99"/>
      <c r="J12" s="99"/>
      <c r="K12" s="12"/>
    </row>
    <row r="13" spans="1:11" ht="28.5" customHeight="1">
      <c r="A13" s="100" t="s">
        <v>6</v>
      </c>
      <c r="B13" s="100"/>
      <c r="C13" s="100"/>
      <c r="D13" s="100"/>
      <c r="E13" s="97" t="s">
        <v>20</v>
      </c>
      <c r="F13" s="97"/>
      <c r="G13" s="97"/>
      <c r="H13" s="16"/>
      <c r="I13" s="12"/>
      <c r="J13" s="17"/>
      <c r="K13" s="12"/>
    </row>
    <row r="14" spans="1:11" ht="27.75" customHeight="1">
      <c r="A14" s="100" t="s">
        <v>7</v>
      </c>
      <c r="B14" s="100"/>
      <c r="C14" s="100"/>
      <c r="D14" s="100"/>
      <c r="E14" s="97" t="s">
        <v>21</v>
      </c>
      <c r="F14" s="97"/>
      <c r="G14" s="97"/>
      <c r="H14" s="103" t="s">
        <v>26</v>
      </c>
      <c r="I14" s="104"/>
      <c r="J14" s="104"/>
      <c r="K14" s="12"/>
    </row>
    <row r="15" spans="1:11" ht="30" customHeight="1">
      <c r="A15" s="100" t="s">
        <v>8</v>
      </c>
      <c r="B15" s="100"/>
      <c r="C15" s="100"/>
      <c r="D15" s="100"/>
      <c r="E15" s="97" t="s">
        <v>21</v>
      </c>
      <c r="F15" s="97"/>
      <c r="G15" s="97"/>
      <c r="H15" s="101" t="s">
        <v>27</v>
      </c>
      <c r="I15" s="102"/>
      <c r="J15" s="102"/>
      <c r="K15" s="12"/>
    </row>
    <row r="16" spans="1:11" ht="12.75" customHeight="1">
      <c r="A16" s="100" t="s">
        <v>9</v>
      </c>
      <c r="B16" s="100"/>
      <c r="C16" s="100"/>
      <c r="D16" s="100"/>
      <c r="E16" s="97" t="s">
        <v>22</v>
      </c>
      <c r="F16" s="97"/>
      <c r="G16" s="97"/>
      <c r="H16" s="103" t="s">
        <v>28</v>
      </c>
      <c r="I16" s="104"/>
      <c r="J16" s="104"/>
      <c r="K16" s="12"/>
    </row>
    <row r="17" spans="1:11" ht="15.75" customHeight="1">
      <c r="A17" s="100"/>
      <c r="B17" s="100"/>
      <c r="C17" s="100"/>
      <c r="D17" s="100"/>
      <c r="E17" s="97"/>
      <c r="F17" s="97"/>
      <c r="G17" s="97"/>
      <c r="H17" s="103"/>
      <c r="I17" s="104"/>
      <c r="J17" s="104"/>
      <c r="K17" s="12"/>
    </row>
    <row r="18" spans="1:11" ht="27" customHeight="1">
      <c r="A18" s="134" t="s">
        <v>10</v>
      </c>
      <c r="B18" s="135"/>
      <c r="C18" s="135"/>
      <c r="D18" s="135"/>
      <c r="E18" s="135"/>
      <c r="F18" s="135"/>
      <c r="G18" s="136"/>
      <c r="H18" s="103"/>
      <c r="I18" s="104"/>
      <c r="J18" s="104"/>
      <c r="K18" s="12"/>
    </row>
    <row r="19" spans="1:11" ht="24" customHeight="1">
      <c r="A19" s="100" t="s">
        <v>7</v>
      </c>
      <c r="B19" s="100"/>
      <c r="C19" s="100"/>
      <c r="D19" s="100"/>
      <c r="E19" s="97" t="s">
        <v>20</v>
      </c>
      <c r="F19" s="97"/>
      <c r="G19" s="97"/>
      <c r="H19" s="103"/>
      <c r="I19" s="104"/>
      <c r="J19" s="104"/>
      <c r="K19" s="12"/>
    </row>
    <row r="20" spans="1:11" ht="16.5" customHeight="1">
      <c r="A20" s="100" t="s">
        <v>8</v>
      </c>
      <c r="B20" s="100"/>
      <c r="C20" s="100"/>
      <c r="D20" s="100"/>
      <c r="E20" s="97"/>
      <c r="F20" s="97"/>
      <c r="G20" s="97"/>
      <c r="H20" s="101"/>
      <c r="I20" s="102"/>
      <c r="J20" s="102"/>
      <c r="K20" s="12"/>
    </row>
    <row r="21" spans="1:11" ht="36" customHeight="1">
      <c r="A21" s="100" t="s">
        <v>11</v>
      </c>
      <c r="B21" s="100"/>
      <c r="C21" s="100"/>
      <c r="D21" s="100"/>
      <c r="E21" s="97" t="s">
        <v>21</v>
      </c>
      <c r="F21" s="97"/>
      <c r="G21" s="97"/>
      <c r="H21" s="16"/>
      <c r="I21" s="12"/>
      <c r="J21" s="12"/>
      <c r="K21" s="12"/>
    </row>
    <row r="22" spans="1:11" ht="12.75" customHeight="1">
      <c r="A22" s="100" t="s">
        <v>9</v>
      </c>
      <c r="B22" s="100"/>
      <c r="C22" s="100"/>
      <c r="D22" s="100"/>
      <c r="E22" s="97"/>
      <c r="F22" s="97"/>
      <c r="G22" s="97"/>
      <c r="H22" s="16"/>
      <c r="I22" s="12"/>
      <c r="J22" s="12"/>
      <c r="K22" s="12"/>
    </row>
    <row r="23" spans="1:11" ht="27" customHeight="1">
      <c r="A23" s="100" t="s">
        <v>12</v>
      </c>
      <c r="B23" s="100"/>
      <c r="C23" s="100"/>
      <c r="D23" s="100"/>
      <c r="E23" s="97" t="s">
        <v>22</v>
      </c>
      <c r="F23" s="97"/>
      <c r="G23" s="97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37" t="s">
        <v>13</v>
      </c>
      <c r="B27" s="138"/>
      <c r="C27" s="138"/>
      <c r="D27" s="138"/>
      <c r="E27" s="138"/>
      <c r="F27" s="138"/>
      <c r="G27" s="138"/>
      <c r="H27" s="138"/>
      <c r="I27" s="138"/>
      <c r="J27" s="139"/>
      <c r="K27" s="16"/>
    </row>
    <row r="28" spans="1:11" ht="18" customHeight="1">
      <c r="A28" s="140" t="s">
        <v>14</v>
      </c>
      <c r="B28" s="141"/>
      <c r="C28" s="141" t="s">
        <v>17</v>
      </c>
      <c r="D28" s="141"/>
      <c r="E28" s="141"/>
      <c r="F28" s="141"/>
      <c r="G28" s="141"/>
      <c r="H28" s="141"/>
      <c r="I28" s="141"/>
      <c r="J28" s="142"/>
      <c r="K28" s="16"/>
    </row>
    <row r="29" spans="1:11" ht="18" customHeight="1">
      <c r="A29" s="140" t="s">
        <v>97</v>
      </c>
      <c r="B29" s="141"/>
      <c r="C29" s="141"/>
      <c r="D29" s="141"/>
      <c r="E29" s="141"/>
      <c r="F29" s="141"/>
      <c r="G29" s="141"/>
      <c r="H29" s="141"/>
      <c r="I29" s="141"/>
      <c r="J29" s="142"/>
      <c r="K29" s="16"/>
    </row>
    <row r="30" spans="1:11" ht="19.5" customHeight="1">
      <c r="A30" s="92"/>
      <c r="B30" s="92"/>
      <c r="C30" s="92"/>
      <c r="D30" s="92"/>
      <c r="E30" s="92"/>
      <c r="F30" s="92"/>
      <c r="G30" s="92"/>
      <c r="H30" s="92"/>
      <c r="I30" s="92"/>
      <c r="J30" s="93"/>
      <c r="K30" s="16"/>
    </row>
    <row r="31" spans="1:11" ht="21" customHeight="1">
      <c r="A31" s="94"/>
      <c r="B31" s="95"/>
      <c r="C31" s="95"/>
      <c r="D31" s="95"/>
      <c r="E31" s="95"/>
      <c r="F31" s="95"/>
      <c r="G31" s="95"/>
      <c r="H31" s="95"/>
      <c r="I31" s="95"/>
      <c r="J31" s="96"/>
      <c r="K31" s="16"/>
    </row>
    <row r="32" spans="1:11" ht="21.75" customHeight="1">
      <c r="A32" s="128" t="s">
        <v>15</v>
      </c>
      <c r="B32" s="129"/>
      <c r="C32" s="129"/>
      <c r="D32" s="129"/>
      <c r="E32" s="129"/>
      <c r="F32" s="129"/>
      <c r="G32" s="129"/>
      <c r="H32" s="129"/>
      <c r="I32" s="129"/>
      <c r="J32" s="130"/>
      <c r="K32" s="16"/>
    </row>
    <row r="33" spans="1:11" ht="19.5" customHeight="1">
      <c r="A33" s="131" t="s">
        <v>16</v>
      </c>
      <c r="B33" s="132"/>
      <c r="C33" s="132"/>
      <c r="D33" s="132"/>
      <c r="E33" s="132"/>
      <c r="F33" s="132"/>
      <c r="G33" s="132"/>
      <c r="H33" s="132"/>
      <c r="I33" s="132"/>
      <c r="J33" s="133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&amp;L45C3CCB0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2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0" t="s">
        <v>29</v>
      </c>
      <c r="B1" s="170"/>
      <c r="C1" s="170"/>
      <c r="D1" s="170"/>
      <c r="E1" s="170"/>
      <c r="F1" s="170"/>
      <c r="G1" s="170"/>
      <c r="H1" s="170"/>
    </row>
    <row r="2" spans="1:9" ht="15.75" customHeight="1">
      <c r="A2" s="148" t="s">
        <v>30</v>
      </c>
      <c r="B2" s="153" t="s">
        <v>31</v>
      </c>
      <c r="C2" s="154"/>
      <c r="D2" s="155"/>
      <c r="E2" s="151" t="s">
        <v>59</v>
      </c>
      <c r="F2" s="171" t="s">
        <v>60</v>
      </c>
      <c r="G2" s="172"/>
      <c r="H2" s="173"/>
      <c r="I2" s="31"/>
    </row>
    <row r="3" spans="1:9" ht="15.75" customHeight="1">
      <c r="A3" s="149"/>
      <c r="B3" s="156"/>
      <c r="C3" s="157"/>
      <c r="D3" s="158"/>
      <c r="E3" s="152"/>
      <c r="F3" s="27">
        <v>209</v>
      </c>
      <c r="G3" s="27" t="s">
        <v>61</v>
      </c>
      <c r="H3" s="27">
        <v>306</v>
      </c>
      <c r="I3" s="31"/>
    </row>
    <row r="4" spans="1:9" ht="15.75">
      <c r="A4" s="150"/>
      <c r="B4" s="159"/>
      <c r="C4" s="160"/>
      <c r="D4" s="161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/>
      <c r="B5" s="163" t="s">
        <v>32</v>
      </c>
      <c r="C5" s="164"/>
      <c r="D5" s="165"/>
      <c r="E5" s="33">
        <f aca="true" t="shared" si="0" ref="E5:E29">SUM(F5:H5)</f>
        <v>40</v>
      </c>
      <c r="F5" s="33">
        <f>SUM(F15,F24,F26,F25,F28)</f>
        <v>37</v>
      </c>
      <c r="G5" s="33">
        <f>SUM(G15,G24,G26,G25,G28)</f>
        <v>0</v>
      </c>
      <c r="H5" s="33">
        <f>SUM(H15,H24,H26,H25,H28)</f>
        <v>3</v>
      </c>
      <c r="I5" s="32"/>
    </row>
    <row r="6" spans="1:9" ht="33.75" customHeight="1">
      <c r="A6" s="20">
        <v>2</v>
      </c>
      <c r="B6" s="163" t="s">
        <v>33</v>
      </c>
      <c r="C6" s="164"/>
      <c r="D6" s="165"/>
      <c r="E6" s="33">
        <f t="shared" si="0"/>
        <v>15</v>
      </c>
      <c r="F6" s="29">
        <v>14</v>
      </c>
      <c r="G6" s="29"/>
      <c r="H6" s="29">
        <v>1</v>
      </c>
      <c r="I6" s="31"/>
    </row>
    <row r="7" spans="1:9" ht="21" customHeight="1">
      <c r="A7" s="20">
        <v>3</v>
      </c>
      <c r="B7" s="145" t="s">
        <v>34</v>
      </c>
      <c r="C7" s="143" t="s">
        <v>49</v>
      </c>
      <c r="D7" s="144"/>
      <c r="E7" s="33">
        <f t="shared" si="0"/>
        <v>0</v>
      </c>
      <c r="F7" s="29"/>
      <c r="G7" s="29"/>
      <c r="H7" s="29"/>
      <c r="I7" s="31"/>
    </row>
    <row r="8" spans="1:9" ht="21" customHeight="1">
      <c r="A8" s="20">
        <v>4</v>
      </c>
      <c r="B8" s="146"/>
      <c r="C8" s="143" t="s">
        <v>50</v>
      </c>
      <c r="D8" s="144"/>
      <c r="E8" s="33">
        <f t="shared" si="0"/>
        <v>3</v>
      </c>
      <c r="F8" s="29">
        <v>3</v>
      </c>
      <c r="G8" s="29"/>
      <c r="H8" s="29"/>
      <c r="I8" s="31"/>
    </row>
    <row r="9" spans="1:9" ht="21" customHeight="1">
      <c r="A9" s="20">
        <v>5</v>
      </c>
      <c r="B9" s="146"/>
      <c r="C9" s="143" t="s">
        <v>51</v>
      </c>
      <c r="D9" s="144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47"/>
      <c r="C10" s="143" t="s">
        <v>52</v>
      </c>
      <c r="D10" s="144"/>
      <c r="E10" s="33">
        <f t="shared" si="0"/>
        <v>0</v>
      </c>
      <c r="F10" s="29"/>
      <c r="G10" s="29"/>
      <c r="H10" s="29"/>
      <c r="I10" s="31"/>
    </row>
    <row r="11" spans="1:9" ht="21" customHeight="1">
      <c r="A11" s="20">
        <v>7</v>
      </c>
      <c r="B11" s="143" t="s">
        <v>35</v>
      </c>
      <c r="C11" s="169"/>
      <c r="D11" s="144"/>
      <c r="E11" s="33">
        <f t="shared" si="0"/>
        <v>3</v>
      </c>
      <c r="F11" s="29">
        <v>3</v>
      </c>
      <c r="G11" s="29"/>
      <c r="H11" s="29"/>
      <c r="I11" s="31"/>
    </row>
    <row r="12" spans="1:9" ht="21" customHeight="1">
      <c r="A12" s="20">
        <v>8</v>
      </c>
      <c r="B12" s="143" t="s">
        <v>36</v>
      </c>
      <c r="C12" s="169"/>
      <c r="D12" s="144"/>
      <c r="E12" s="33">
        <f t="shared" si="0"/>
        <v>8</v>
      </c>
      <c r="F12" s="29">
        <v>7</v>
      </c>
      <c r="G12" s="29"/>
      <c r="H12" s="29">
        <v>1</v>
      </c>
      <c r="I12" s="31"/>
    </row>
    <row r="13" spans="1:9" ht="21" customHeight="1">
      <c r="A13" s="20">
        <v>9</v>
      </c>
      <c r="B13" s="143" t="s">
        <v>37</v>
      </c>
      <c r="C13" s="169"/>
      <c r="D13" s="144"/>
      <c r="E13" s="33">
        <f t="shared" si="0"/>
        <v>0</v>
      </c>
      <c r="F13" s="29"/>
      <c r="G13" s="29"/>
      <c r="H13" s="29"/>
      <c r="I13" s="31"/>
    </row>
    <row r="14" spans="1:9" ht="21" customHeight="1">
      <c r="A14" s="20">
        <v>10</v>
      </c>
      <c r="B14" s="143" t="s">
        <v>38</v>
      </c>
      <c r="C14" s="169"/>
      <c r="D14" s="144"/>
      <c r="E14" s="33">
        <f t="shared" si="0"/>
        <v>1</v>
      </c>
      <c r="F14" s="29">
        <v>1</v>
      </c>
      <c r="G14" s="29"/>
      <c r="H14" s="29"/>
      <c r="I14" s="31"/>
    </row>
    <row r="15" spans="1:9" ht="33" customHeight="1">
      <c r="A15" s="20">
        <v>11</v>
      </c>
      <c r="B15" s="163" t="s">
        <v>39</v>
      </c>
      <c r="C15" s="164"/>
      <c r="D15" s="165"/>
      <c r="E15" s="33">
        <f t="shared" si="0"/>
        <v>16</v>
      </c>
      <c r="F15" s="29">
        <v>14</v>
      </c>
      <c r="G15" s="29"/>
      <c r="H15" s="29">
        <v>2</v>
      </c>
      <c r="I15" s="31"/>
    </row>
    <row r="16" spans="1:9" ht="21" customHeight="1">
      <c r="A16" s="21">
        <v>12</v>
      </c>
      <c r="B16" s="145" t="s">
        <v>40</v>
      </c>
      <c r="C16" s="143" t="s">
        <v>53</v>
      </c>
      <c r="D16" s="144"/>
      <c r="E16" s="33">
        <f t="shared" si="0"/>
        <v>10</v>
      </c>
      <c r="F16" s="29">
        <v>9</v>
      </c>
      <c r="G16" s="29"/>
      <c r="H16" s="29">
        <v>1</v>
      </c>
      <c r="I16" s="31"/>
    </row>
    <row r="17" spans="1:9" ht="20.25" customHeight="1">
      <c r="A17" s="21">
        <v>13</v>
      </c>
      <c r="B17" s="146"/>
      <c r="C17" s="143" t="s">
        <v>54</v>
      </c>
      <c r="D17" s="144"/>
      <c r="E17" s="33">
        <f t="shared" si="0"/>
        <v>1</v>
      </c>
      <c r="F17" s="29">
        <v>1</v>
      </c>
      <c r="G17" s="29"/>
      <c r="H17" s="29"/>
      <c r="I17" s="31"/>
    </row>
    <row r="18" spans="1:9" ht="21.75" customHeight="1">
      <c r="A18" s="21">
        <v>14</v>
      </c>
      <c r="B18" s="146"/>
      <c r="C18" s="143" t="s">
        <v>55</v>
      </c>
      <c r="D18" s="144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46"/>
      <c r="C19" s="143" t="s">
        <v>56</v>
      </c>
      <c r="D19" s="144"/>
      <c r="E19" s="33">
        <f t="shared" si="0"/>
        <v>4</v>
      </c>
      <c r="F19" s="29">
        <v>3</v>
      </c>
      <c r="G19" s="29"/>
      <c r="H19" s="29">
        <v>1</v>
      </c>
      <c r="I19" s="31"/>
    </row>
    <row r="20" spans="1:9" ht="29.25" customHeight="1">
      <c r="A20" s="21">
        <v>16</v>
      </c>
      <c r="B20" s="146"/>
      <c r="C20" s="143" t="s">
        <v>57</v>
      </c>
      <c r="D20" s="144"/>
      <c r="E20" s="33">
        <f t="shared" si="0"/>
        <v>0</v>
      </c>
      <c r="F20" s="29"/>
      <c r="G20" s="29"/>
      <c r="H20" s="29"/>
      <c r="I20" s="31"/>
    </row>
    <row r="21" spans="1:9" ht="20.25" customHeight="1">
      <c r="A21" s="21">
        <v>17</v>
      </c>
      <c r="B21" s="147"/>
      <c r="C21" s="143" t="s">
        <v>58</v>
      </c>
      <c r="D21" s="144"/>
      <c r="E21" s="33">
        <f t="shared" si="0"/>
        <v>1</v>
      </c>
      <c r="F21" s="29">
        <v>1</v>
      </c>
      <c r="G21" s="29"/>
      <c r="H21" s="29"/>
      <c r="I21" s="31"/>
    </row>
    <row r="22" spans="1:9" ht="36" customHeight="1">
      <c r="A22" s="21">
        <v>18</v>
      </c>
      <c r="B22" s="163" t="s">
        <v>41</v>
      </c>
      <c r="C22" s="164"/>
      <c r="D22" s="165"/>
      <c r="E22" s="33">
        <f t="shared" si="0"/>
        <v>0</v>
      </c>
      <c r="F22" s="29"/>
      <c r="G22" s="29"/>
      <c r="H22" s="29"/>
      <c r="I22" s="31"/>
    </row>
    <row r="23" spans="1:9" ht="48.75" customHeight="1">
      <c r="A23" s="21">
        <v>19</v>
      </c>
      <c r="B23" s="163" t="s">
        <v>42</v>
      </c>
      <c r="C23" s="164"/>
      <c r="D23" s="165"/>
      <c r="E23" s="33">
        <f t="shared" si="0"/>
        <v>0</v>
      </c>
      <c r="F23" s="29"/>
      <c r="G23" s="29"/>
      <c r="H23" s="29"/>
      <c r="I23" s="31"/>
    </row>
    <row r="24" spans="1:9" ht="32.25" customHeight="1">
      <c r="A24" s="21">
        <v>20</v>
      </c>
      <c r="B24" s="143" t="s">
        <v>43</v>
      </c>
      <c r="C24" s="169"/>
      <c r="D24" s="144"/>
      <c r="E24" s="33">
        <f t="shared" si="0"/>
        <v>0</v>
      </c>
      <c r="F24" s="29"/>
      <c r="G24" s="29"/>
      <c r="H24" s="29"/>
      <c r="I24" s="31"/>
    </row>
    <row r="25" spans="1:9" ht="20.25" customHeight="1">
      <c r="A25" s="20">
        <v>21</v>
      </c>
      <c r="B25" s="163" t="s">
        <v>44</v>
      </c>
      <c r="C25" s="164"/>
      <c r="D25" s="165"/>
      <c r="E25" s="33">
        <f t="shared" si="0"/>
        <v>19</v>
      </c>
      <c r="F25" s="29">
        <v>18</v>
      </c>
      <c r="G25" s="29"/>
      <c r="H25" s="29">
        <v>1</v>
      </c>
      <c r="I25" s="31"/>
    </row>
    <row r="26" spans="1:9" ht="60.75" customHeight="1">
      <c r="A26" s="20">
        <v>22</v>
      </c>
      <c r="B26" s="166" t="s">
        <v>45</v>
      </c>
      <c r="C26" s="167"/>
      <c r="D26" s="168"/>
      <c r="E26" s="33">
        <f t="shared" si="0"/>
        <v>5</v>
      </c>
      <c r="F26" s="29">
        <v>5</v>
      </c>
      <c r="G26" s="29"/>
      <c r="H26" s="29"/>
      <c r="I26" s="31"/>
    </row>
    <row r="27" spans="1:9" ht="24" customHeight="1">
      <c r="A27" s="20">
        <v>23</v>
      </c>
      <c r="B27" s="163" t="s">
        <v>46</v>
      </c>
      <c r="C27" s="164"/>
      <c r="D27" s="165"/>
      <c r="E27" s="33">
        <f t="shared" si="0"/>
        <v>7</v>
      </c>
      <c r="F27" s="29">
        <v>5</v>
      </c>
      <c r="G27" s="29"/>
      <c r="H27" s="29">
        <v>2</v>
      </c>
      <c r="I27" s="31"/>
    </row>
    <row r="28" spans="1:9" ht="23.25" customHeight="1">
      <c r="A28" s="20">
        <v>24</v>
      </c>
      <c r="B28" s="163" t="s">
        <v>47</v>
      </c>
      <c r="C28" s="164"/>
      <c r="D28" s="165"/>
      <c r="E28" s="33">
        <f t="shared" si="0"/>
        <v>0</v>
      </c>
      <c r="F28" s="29"/>
      <c r="G28" s="29"/>
      <c r="H28" s="29"/>
      <c r="I28" s="31"/>
    </row>
    <row r="29" spans="1:9" ht="25.5" customHeight="1">
      <c r="A29" s="22">
        <v>25</v>
      </c>
      <c r="B29" s="143" t="s">
        <v>48</v>
      </c>
      <c r="C29" s="169"/>
      <c r="D29" s="144"/>
      <c r="E29" s="33">
        <f t="shared" si="0"/>
        <v>0</v>
      </c>
      <c r="F29" s="29"/>
      <c r="G29" s="29"/>
      <c r="H29" s="29"/>
      <c r="I29" s="31"/>
    </row>
    <row r="30" spans="1:12" ht="15.75" customHeight="1">
      <c r="A30" s="23"/>
      <c r="B30" s="162"/>
      <c r="C30" s="162"/>
      <c r="D30" s="162"/>
      <c r="E30" s="162"/>
      <c r="F30" s="162"/>
      <c r="G30" s="162"/>
      <c r="H30" s="162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&amp;L45C3CCB0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7" t="s">
        <v>62</v>
      </c>
      <c r="B1" s="178"/>
      <c r="C1" s="178"/>
      <c r="D1" s="178"/>
      <c r="E1" s="178"/>
      <c r="F1" s="178"/>
      <c r="G1" s="178"/>
      <c r="H1" s="179"/>
      <c r="I1" s="47"/>
      <c r="J1" s="47"/>
      <c r="K1" s="47"/>
    </row>
    <row r="2" spans="1:11" ht="17.25" customHeight="1">
      <c r="A2" s="174" t="s">
        <v>30</v>
      </c>
      <c r="B2" s="181" t="s">
        <v>31</v>
      </c>
      <c r="C2" s="181"/>
      <c r="D2" s="181"/>
      <c r="E2" s="175" t="s">
        <v>59</v>
      </c>
      <c r="F2" s="175" t="s">
        <v>60</v>
      </c>
      <c r="G2" s="175"/>
      <c r="H2" s="175"/>
      <c r="I2" s="48"/>
      <c r="J2" s="47"/>
      <c r="K2" s="47"/>
    </row>
    <row r="3" spans="1:11" ht="15.75" customHeight="1">
      <c r="A3" s="174"/>
      <c r="B3" s="181"/>
      <c r="C3" s="181"/>
      <c r="D3" s="181"/>
      <c r="E3" s="175"/>
      <c r="F3" s="27">
        <v>209</v>
      </c>
      <c r="G3" s="27" t="s">
        <v>61</v>
      </c>
      <c r="H3" s="27">
        <v>306</v>
      </c>
      <c r="I3" s="48"/>
      <c r="J3" s="47"/>
      <c r="K3" s="47"/>
    </row>
    <row r="4" spans="1:9" ht="15.75">
      <c r="A4" s="174"/>
      <c r="B4" s="181"/>
      <c r="C4" s="181"/>
      <c r="D4" s="181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6" t="s">
        <v>63</v>
      </c>
      <c r="C5" s="176"/>
      <c r="D5" s="176"/>
      <c r="E5" s="33">
        <f aca="true" t="shared" si="0" ref="E5:E24">SUM(F5:H5)</f>
        <v>55</v>
      </c>
      <c r="F5" s="29">
        <f>SUM(F7,F21,F22,F23)</f>
        <v>52</v>
      </c>
      <c r="G5" s="29">
        <f>SUM(G7,G21,G22,G23)</f>
        <v>0</v>
      </c>
      <c r="H5" s="29">
        <f>SUM(H7,H21,H22,H23)</f>
        <v>3</v>
      </c>
      <c r="I5" s="48"/>
      <c r="J5" s="47"/>
      <c r="K5" s="47"/>
    </row>
    <row r="6" spans="1:11" ht="27.75" customHeight="1">
      <c r="A6" s="34">
        <v>2</v>
      </c>
      <c r="B6" s="143" t="s">
        <v>64</v>
      </c>
      <c r="C6" s="169"/>
      <c r="D6" s="144"/>
      <c r="E6" s="33">
        <f t="shared" si="0"/>
        <v>21</v>
      </c>
      <c r="F6" s="45">
        <v>20</v>
      </c>
      <c r="G6" s="45"/>
      <c r="H6" s="45">
        <v>1</v>
      </c>
      <c r="I6" s="48"/>
      <c r="J6" s="47"/>
      <c r="K6" s="47"/>
    </row>
    <row r="7" spans="1:11" ht="45.75" customHeight="1">
      <c r="A7" s="34">
        <v>3</v>
      </c>
      <c r="B7" s="163" t="s">
        <v>65</v>
      </c>
      <c r="C7" s="164"/>
      <c r="D7" s="165"/>
      <c r="E7" s="33">
        <f t="shared" si="0"/>
        <v>20</v>
      </c>
      <c r="F7" s="29">
        <f>SUM(F8,F12,F14,F16,F17,F19,F20)</f>
        <v>18</v>
      </c>
      <c r="G7" s="29">
        <f>SUM(G8,G12,G14,G16,G17,G19,G20)</f>
        <v>0</v>
      </c>
      <c r="H7" s="29">
        <f>SUM(H8,H12,H14,H16,H17,H19,H20)</f>
        <v>2</v>
      </c>
      <c r="I7" s="48"/>
      <c r="J7" s="47"/>
      <c r="K7" s="47"/>
    </row>
    <row r="8" spans="1:11" ht="28.5" customHeight="1">
      <c r="A8" s="34">
        <v>4</v>
      </c>
      <c r="B8" s="148" t="s">
        <v>66</v>
      </c>
      <c r="C8" s="176" t="s">
        <v>71</v>
      </c>
      <c r="D8" s="176"/>
      <c r="E8" s="33">
        <f t="shared" si="0"/>
        <v>6</v>
      </c>
      <c r="F8" s="29">
        <v>6</v>
      </c>
      <c r="G8" s="29"/>
      <c r="H8" s="29"/>
      <c r="I8" s="48"/>
      <c r="J8" s="47"/>
      <c r="K8" s="47"/>
    </row>
    <row r="9" spans="1:11" ht="29.25" customHeight="1">
      <c r="A9" s="34">
        <v>5</v>
      </c>
      <c r="B9" s="149"/>
      <c r="C9" s="148" t="s">
        <v>72</v>
      </c>
      <c r="D9" s="39" t="s">
        <v>80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25" customHeight="1">
      <c r="A10" s="34">
        <v>6</v>
      </c>
      <c r="B10" s="149"/>
      <c r="C10" s="149"/>
      <c r="D10" s="39" t="s">
        <v>81</v>
      </c>
      <c r="E10" s="33">
        <f t="shared" si="0"/>
        <v>3</v>
      </c>
      <c r="F10" s="29">
        <v>3</v>
      </c>
      <c r="G10" s="29"/>
      <c r="H10" s="29"/>
      <c r="I10" s="48"/>
      <c r="J10" s="47"/>
      <c r="K10" s="47"/>
    </row>
    <row r="11" spans="1:11" ht="33" customHeight="1">
      <c r="A11" s="35">
        <v>7</v>
      </c>
      <c r="B11" s="149"/>
      <c r="C11" s="150"/>
      <c r="D11" s="42" t="s">
        <v>82</v>
      </c>
      <c r="E11" s="33">
        <f t="shared" si="0"/>
        <v>3130222</v>
      </c>
      <c r="F11" s="29">
        <v>3130222</v>
      </c>
      <c r="G11" s="29"/>
      <c r="H11" s="29"/>
      <c r="I11" s="48"/>
      <c r="J11" s="47"/>
      <c r="K11" s="47"/>
    </row>
    <row r="12" spans="1:11" ht="27" customHeight="1">
      <c r="A12" s="34">
        <v>8</v>
      </c>
      <c r="B12" s="149"/>
      <c r="C12" s="176" t="s">
        <v>73</v>
      </c>
      <c r="D12" s="176"/>
      <c r="E12" s="33">
        <f t="shared" si="0"/>
        <v>8</v>
      </c>
      <c r="F12" s="29">
        <v>7</v>
      </c>
      <c r="G12" s="29"/>
      <c r="H12" s="29">
        <v>1</v>
      </c>
      <c r="I12" s="48"/>
      <c r="J12" s="47"/>
      <c r="K12" s="47"/>
    </row>
    <row r="13" spans="1:11" ht="25.5" customHeight="1">
      <c r="A13" s="34">
        <v>9</v>
      </c>
      <c r="B13" s="149"/>
      <c r="C13" s="180" t="s">
        <v>74</v>
      </c>
      <c r="D13" s="180"/>
      <c r="E13" s="33">
        <f t="shared" si="0"/>
        <v>8</v>
      </c>
      <c r="F13" s="29">
        <v>7</v>
      </c>
      <c r="G13" s="29"/>
      <c r="H13" s="29">
        <v>1</v>
      </c>
      <c r="I13" s="48"/>
      <c r="J13" s="47"/>
      <c r="K13" s="47"/>
    </row>
    <row r="14" spans="1:11" ht="24" customHeight="1">
      <c r="A14" s="34">
        <v>10</v>
      </c>
      <c r="B14" s="149"/>
      <c r="C14" s="176" t="s">
        <v>75</v>
      </c>
      <c r="D14" s="176"/>
      <c r="E14" s="33">
        <f t="shared" si="0"/>
        <v>1</v>
      </c>
      <c r="F14" s="29">
        <v>1</v>
      </c>
      <c r="G14" s="29"/>
      <c r="H14" s="29"/>
      <c r="I14" s="48"/>
      <c r="J14" s="47"/>
      <c r="K14" s="47"/>
    </row>
    <row r="15" spans="1:11" ht="23.25" customHeight="1">
      <c r="A15" s="34">
        <v>11</v>
      </c>
      <c r="B15" s="149"/>
      <c r="C15" s="180" t="s">
        <v>74</v>
      </c>
      <c r="D15" s="180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" customHeight="1">
      <c r="A16" s="34">
        <v>12</v>
      </c>
      <c r="B16" s="149"/>
      <c r="C16" s="176" t="s">
        <v>76</v>
      </c>
      <c r="D16" s="176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49"/>
      <c r="C17" s="176" t="s">
        <v>77</v>
      </c>
      <c r="D17" s="176"/>
      <c r="E17" s="33">
        <f t="shared" si="0"/>
        <v>4</v>
      </c>
      <c r="F17" s="29">
        <v>3</v>
      </c>
      <c r="G17" s="29"/>
      <c r="H17" s="29">
        <v>1</v>
      </c>
      <c r="I17" s="49"/>
      <c r="J17" s="50"/>
      <c r="K17" s="47"/>
    </row>
    <row r="18" spans="1:12" ht="20.25" customHeight="1">
      <c r="A18" s="34">
        <v>14</v>
      </c>
      <c r="B18" s="149"/>
      <c r="C18" s="180" t="s">
        <v>74</v>
      </c>
      <c r="D18" s="180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49"/>
      <c r="C19" s="176" t="s">
        <v>78</v>
      </c>
      <c r="D19" s="176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" customHeight="1">
      <c r="A20" s="34">
        <v>16</v>
      </c>
      <c r="B20" s="150"/>
      <c r="C20" s="176" t="s">
        <v>79</v>
      </c>
      <c r="D20" s="176"/>
      <c r="E20" s="33">
        <f t="shared" si="0"/>
        <v>1</v>
      </c>
      <c r="F20" s="29">
        <v>1</v>
      </c>
      <c r="G20" s="29"/>
      <c r="H20" s="29"/>
      <c r="I20" s="49"/>
      <c r="J20" s="47"/>
      <c r="K20" s="50"/>
      <c r="L20" s="51"/>
    </row>
    <row r="21" spans="1:11" ht="40.5" customHeight="1">
      <c r="A21" s="20">
        <v>17</v>
      </c>
      <c r="B21" s="182" t="s">
        <v>67</v>
      </c>
      <c r="C21" s="182"/>
      <c r="D21" s="182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82" t="s">
        <v>68</v>
      </c>
      <c r="C22" s="182"/>
      <c r="D22" s="182"/>
      <c r="E22" s="33">
        <f t="shared" si="0"/>
        <v>5</v>
      </c>
      <c r="F22" s="29">
        <v>5</v>
      </c>
      <c r="G22" s="29"/>
      <c r="H22" s="29"/>
      <c r="I22" s="48"/>
      <c r="J22" s="47"/>
      <c r="K22" s="47"/>
    </row>
    <row r="23" spans="1:11" ht="41.25" customHeight="1">
      <c r="A23" s="22">
        <v>19</v>
      </c>
      <c r="B23" s="176" t="s">
        <v>69</v>
      </c>
      <c r="C23" s="176"/>
      <c r="D23" s="176"/>
      <c r="E23" s="33">
        <f t="shared" si="0"/>
        <v>30</v>
      </c>
      <c r="F23" s="29">
        <v>29</v>
      </c>
      <c r="G23" s="29"/>
      <c r="H23" s="29">
        <v>1</v>
      </c>
      <c r="I23" s="48"/>
      <c r="J23" s="47"/>
      <c r="K23" s="47"/>
    </row>
    <row r="24" spans="1:11" ht="30.75" customHeight="1">
      <c r="A24" s="22">
        <v>20</v>
      </c>
      <c r="B24" s="143" t="s">
        <v>70</v>
      </c>
      <c r="C24" s="169"/>
      <c r="D24" s="144"/>
      <c r="E24" s="33">
        <f t="shared" si="0"/>
        <v>18</v>
      </c>
      <c r="F24" s="29">
        <v>18</v>
      </c>
      <c r="G24" s="29"/>
      <c r="H24" s="29"/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&amp;L45C3CCB0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0">
      <selection activeCell="D21" sqref="D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70" t="s">
        <v>83</v>
      </c>
      <c r="C2" s="170"/>
      <c r="D2" s="170"/>
      <c r="E2" s="170"/>
      <c r="F2" s="170"/>
      <c r="G2" s="170"/>
      <c r="H2" s="170"/>
      <c r="I2" s="47"/>
      <c r="J2" s="47"/>
      <c r="K2" s="47"/>
    </row>
    <row r="3" spans="1:11" ht="18" customHeight="1">
      <c r="A3" s="174" t="s">
        <v>30</v>
      </c>
      <c r="B3" s="153" t="s">
        <v>84</v>
      </c>
      <c r="C3" s="154"/>
      <c r="D3" s="155"/>
      <c r="E3" s="175" t="s">
        <v>59</v>
      </c>
      <c r="F3" s="175" t="s">
        <v>60</v>
      </c>
      <c r="G3" s="175"/>
      <c r="H3" s="175"/>
      <c r="I3" s="48"/>
      <c r="J3" s="47"/>
      <c r="K3" s="47"/>
    </row>
    <row r="4" spans="1:11" ht="33" customHeight="1">
      <c r="A4" s="174"/>
      <c r="B4" s="156"/>
      <c r="C4" s="157"/>
      <c r="D4" s="158"/>
      <c r="E4" s="175"/>
      <c r="F4" s="27">
        <v>209</v>
      </c>
      <c r="G4" s="27" t="s">
        <v>61</v>
      </c>
      <c r="H4" s="27">
        <v>306</v>
      </c>
      <c r="I4" s="48"/>
      <c r="J4" s="47"/>
      <c r="K4" s="47"/>
    </row>
    <row r="5" spans="1:11" ht="18" customHeight="1">
      <c r="A5" s="174"/>
      <c r="B5" s="159"/>
      <c r="C5" s="160"/>
      <c r="D5" s="161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87" t="s">
        <v>85</v>
      </c>
      <c r="C6" s="188"/>
      <c r="D6" s="189"/>
      <c r="E6" s="87">
        <f>SUM(F6:H6)</f>
        <v>1</v>
      </c>
      <c r="F6" s="29">
        <v>1</v>
      </c>
      <c r="G6" s="29"/>
      <c r="H6" s="45"/>
      <c r="I6" s="48"/>
      <c r="J6" s="47"/>
      <c r="K6" s="47"/>
    </row>
    <row r="7" spans="1:11" ht="45" customHeight="1">
      <c r="A7" s="22">
        <v>2</v>
      </c>
      <c r="B7" s="148" t="s">
        <v>86</v>
      </c>
      <c r="C7" s="143" t="s">
        <v>81</v>
      </c>
      <c r="D7" s="144"/>
      <c r="E7" s="87">
        <f>SUM(F7:H7)</f>
        <v>1</v>
      </c>
      <c r="F7" s="45">
        <v>1</v>
      </c>
      <c r="G7" s="29"/>
      <c r="H7" s="45"/>
      <c r="I7" s="48"/>
      <c r="J7" s="47"/>
      <c r="K7" s="47"/>
    </row>
    <row r="8" spans="1:11" ht="47.25" customHeight="1">
      <c r="A8" s="22">
        <v>3</v>
      </c>
      <c r="B8" s="150"/>
      <c r="C8" s="143" t="s">
        <v>82</v>
      </c>
      <c r="D8" s="144"/>
      <c r="E8" s="87">
        <f>SUM(F8:H8)</f>
        <v>264000</v>
      </c>
      <c r="F8" s="45">
        <v>264000</v>
      </c>
      <c r="G8" s="29"/>
      <c r="H8" s="45"/>
      <c r="I8" s="48"/>
      <c r="J8" s="47"/>
      <c r="K8" s="47"/>
    </row>
    <row r="9" spans="1:11" ht="18.75" customHeight="1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2:11" ht="18.7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39" customHeight="1">
      <c r="B11" s="55"/>
      <c r="C11" s="58" t="s">
        <v>88</v>
      </c>
      <c r="D11" s="88"/>
      <c r="E11" s="90"/>
      <c r="F11" s="89"/>
      <c r="G11" s="73"/>
      <c r="H11" s="73"/>
      <c r="I11" s="73"/>
      <c r="J11" s="82"/>
      <c r="K11" s="82"/>
    </row>
    <row r="12" spans="2:11" ht="18" customHeight="1">
      <c r="B12" s="55"/>
      <c r="C12" s="59"/>
      <c r="D12" s="58" t="s">
        <v>94</v>
      </c>
      <c r="G12" s="8"/>
      <c r="I12" s="80"/>
      <c r="J12" s="80"/>
      <c r="K12" s="80"/>
    </row>
    <row r="13" spans="2:11" ht="18.75" customHeight="1">
      <c r="B13" s="55"/>
      <c r="C13" s="60"/>
      <c r="D13" s="62" t="s">
        <v>95</v>
      </c>
      <c r="E13" s="68"/>
      <c r="G13" s="8"/>
      <c r="I13" s="81"/>
      <c r="J13" s="83"/>
      <c r="K13" s="73"/>
    </row>
    <row r="14" spans="2:11" ht="18.75" customHeight="1">
      <c r="B14" s="55"/>
      <c r="C14" s="55"/>
      <c r="D14" s="56" t="s">
        <v>96</v>
      </c>
      <c r="E14" s="60"/>
      <c r="G14" s="74"/>
      <c r="H14" s="74"/>
      <c r="I14" s="74"/>
      <c r="J14" s="83"/>
      <c r="K14" s="84"/>
    </row>
    <row r="15" spans="2:11" ht="18.75" customHeight="1">
      <c r="B15" s="55"/>
      <c r="C15" s="55" t="s">
        <v>89</v>
      </c>
      <c r="D15" s="64"/>
      <c r="E15" s="63"/>
      <c r="F15" s="71"/>
      <c r="G15" s="75"/>
      <c r="H15" s="75"/>
      <c r="I15" s="75"/>
      <c r="J15" s="73"/>
      <c r="K15" s="85"/>
    </row>
    <row r="16" spans="2:11" ht="18.75">
      <c r="B16" s="184" t="s">
        <v>87</v>
      </c>
      <c r="C16" s="185"/>
      <c r="D16" s="185"/>
      <c r="E16" s="185"/>
      <c r="F16" s="185"/>
      <c r="G16" s="76"/>
      <c r="H16" s="76"/>
      <c r="I16" s="76"/>
      <c r="J16" s="76"/>
      <c r="K16" s="76"/>
    </row>
    <row r="17" spans="2:11" ht="18.75" customHeight="1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75" customHeight="1">
      <c r="B18" s="47"/>
      <c r="C18" s="56" t="s">
        <v>90</v>
      </c>
      <c r="D18" s="65"/>
      <c r="E18" s="47"/>
      <c r="F18" s="68"/>
      <c r="G18" s="47"/>
      <c r="H18" s="47"/>
      <c r="I18" s="47"/>
      <c r="J18" s="47"/>
      <c r="K18" s="47"/>
    </row>
    <row r="19" spans="2:11" ht="18.75" customHeight="1">
      <c r="B19" s="47"/>
      <c r="C19" s="62" t="s">
        <v>91</v>
      </c>
      <c r="D19" s="65"/>
      <c r="E19" s="69"/>
      <c r="F19" s="61"/>
      <c r="G19" s="55"/>
      <c r="H19" s="55"/>
      <c r="I19" s="55"/>
      <c r="J19" s="55"/>
      <c r="K19" s="55"/>
    </row>
    <row r="20" spans="2:7" ht="7.5" customHeight="1">
      <c r="B20" s="47"/>
      <c r="C20" s="47"/>
      <c r="D20" s="47"/>
      <c r="E20" s="47"/>
      <c r="F20" s="68"/>
      <c r="G20" s="8"/>
    </row>
    <row r="21" spans="2:7" ht="18.75" customHeight="1">
      <c r="B21" s="47"/>
      <c r="C21" s="55" t="s">
        <v>92</v>
      </c>
      <c r="D21" s="91"/>
      <c r="E21" s="183"/>
      <c r="F21" s="183"/>
      <c r="G21" s="183"/>
    </row>
    <row r="22" spans="2:7" ht="18.75" customHeight="1">
      <c r="B22" s="47"/>
      <c r="C22" s="63"/>
      <c r="D22" s="47"/>
      <c r="E22" s="47"/>
      <c r="F22" s="72"/>
      <c r="G22" s="8"/>
    </row>
    <row r="23" spans="2:7" ht="18.75" customHeight="1">
      <c r="B23" s="47"/>
      <c r="C23" s="186" t="s">
        <v>93</v>
      </c>
      <c r="D23" s="186"/>
      <c r="E23" s="186"/>
      <c r="F23" s="68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&amp;L45C3CCB0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Меренцева</cp:lastModifiedBy>
  <cp:lastPrinted>2014-01-11T14:17:56Z</cp:lastPrinted>
  <dcterms:modified xsi:type="dcterms:W3CDTF">2014-02-13T13:10:21Z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45C3CCB0</vt:lpwstr>
  </property>
  <property fmtid="{D5CDD505-2E9C-101B-9397-08002B2CF9AE}" pid="9" name="Підрозділ">
    <vt:lpwstr>ТУ ДСА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