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<sst xmlns="http://schemas.openxmlformats.org/spreadsheetml/2006/main" count="445" uniqueCount="387">
  <si>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</si>
  <si>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</si>
  <si>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</si>
  <si>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</si>
  <si>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</si>
  <si>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</si>
  <si>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</si>
  <si>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</si>
  <si>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</si>
  <si>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</si>
  <si>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</si>
  <si>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</si>
  <si>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</si>
  <si>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</si>
  <si>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</si>
  <si>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</si>
  <si>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</si>
  <si>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Харкiвській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</si>
  <si>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</si>
  <si>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</si>
  <si>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</si>
  <si>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</si>
  <si>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</si>
  <si>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</si>
  <si>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</si>
  <si>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</si>
  <si>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</si>
  <si>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</si>
  <si>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</si>
  <si>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</si>
  <si>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</si>
  <si>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</si>
  <si>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</si>
  <si>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</si>
  <si>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</si>
  <si>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</si>
  <si>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</si>
  <si>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</si>
  <si>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</si>
  <si>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</si>
  <si>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</si>
  <si>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</si>
  <si>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</si>
  <si>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</si>
  <si>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</si>
  <si>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</si>
  <si>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</si>
  <si>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</si>
  <si>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</si>
  <si>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</si>
  <si>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</si>
  <si>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</si>
  <si>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</si>
  <si>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</si>
  <si>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</si>
  <si>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</si>
  <si>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</si>
  <si>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</si>
  <si>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</si>
  <si>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</si>
  <si>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</si>
  <si>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</si>
  <si>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</si>
  <si>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</si>
  <si>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</si>
  <si>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</si>
  <si>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</si>
  <si>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</si>
  <si>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</si>
  <si>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</si>
  <si>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</si>
  <si>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</si>
  <si>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</si>
  <si>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</si>
  <si>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</si>
  <si>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</si>
  <si>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</si>
  <si>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</si>
  <si>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</si>
  <si>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</si>
  <si>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</si>
  <si>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</si>
  <si>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</si>
  <si>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</si>
  <si>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</si>
  <si>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</si>
  <si>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</si>
  <si>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</si>
  <si>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</si>
  <si>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</si>
  <si>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</si>
  <si>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</si>
  <si>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</si>
  <si>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</si>
  <si>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</si>
  <si>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</si>
  <si>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</si>
  <si>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</si>
  <si>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</si>
  <si>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</si>
  <si>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</si>
  <si>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</si>
  <si>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</si>
  <si>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</si>
  <si>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</si>
  <si>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</si>
  <si>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</si>
  <si>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</si>
  <si>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</si>
  <si>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</si>
  <si>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</si>
  <si>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</si>
  <si>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</si>
  <si>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</si>
  <si>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</si>
  <si>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</si>
  <si>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</si>
  <si>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</si>
  <si>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</si>
  <si>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</si>
  <si>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</si>
  <si>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</si>
  <si>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</si>
  <si>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</si>
  <si>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</si>
  <si>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</si>
  <si>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</si>
  <si>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</si>
  <si>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</si>
  <si>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</si>
  <si>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</si>
  <si>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</si>
  <si>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</si>
  <si>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</si>
  <si>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</si>
  <si>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</si>
  <si>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</si>
  <si>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</si>
  <si>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</si>
  <si>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</si>
  <si>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</si>
  <si>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</si>
  <si>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</si>
  <si>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</si>
  <si>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</si>
  <si>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</si>
  <si>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</si>
  <si>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</si>
  <si>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</si>
  <si>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</si>
  <si>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</si>
  <si>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</si>
  <si>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</si>
  <si>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</si>
  <si>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</si>
  <si>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</si>
  <si>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</si>
  <si>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</si>
  <si>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</si>
  <si>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</si>
  <si>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</si>
  <si>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</si>
  <si>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</si>
  <si>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</si>
  <si>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</si>
  <si>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</si>
  <si>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</si>
  <si>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</si>
  <si>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</si>
  <si>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</si>
  <si>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</si>
  <si>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</si>
  <si>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</si>
  <si>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</si>
  <si>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</si>
  <si>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</si>
  <si>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</si>
  <si>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</si>
  <si>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</si>
  <si>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</si>
  <si>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</si>
  <si>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</si>
  <si>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</si>
  <si>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</si>
  <si>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</si>
  <si>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</si>
  <si>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</si>
  <si>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</si>
  <si>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</si>
  <si>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</si>
  <si>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</si>
  <si>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</si>
  <si>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</si>
  <si>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</si>
  <si>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</si>
  <si>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</si>
  <si>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</si>
  <si>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</si>
  <si>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</si>
  <si>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</si>
  <si>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</si>
  <si>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</si>
  <si>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</si>
  <si>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</si>
  <si>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</si>
  <si>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</si>
  <si>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</si>
  <si>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</si>
  <si>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</si>
  <si>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</si>
  <si>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</si>
  <si>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</si>
  <si>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</si>
  <si>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</si>
  <si>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</si>
  <si>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</si>
  <si>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</si>
  <si>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</si>
  <si>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</si>
  <si>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</si>
  <si>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</si>
  <si>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</si>
  <si>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</si>
  <si>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</si>
  <si>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</si>
  <si>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</si>
  <si>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</si>
  <si>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</si>
  <si>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</si>
  <si>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</si>
  <si>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</si>
  <si>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</si>
  <si>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</si>
  <si>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</si>
  <si>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</si>
  <si>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</si>
  <si>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</si>
  <si>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</si>
  <si>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</si>
  <si>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</si>
  <si>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</si>
  <si>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</si>
  <si>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</si>
  <si>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</si>
  <si>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</si>
  <si>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</si>
  <si>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</si>
  <si>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</si>
  <si>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</si>
  <si>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</si>
  <si>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</si>
  <si>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</si>
  <si>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</si>
  <si>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</si>
  <si>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</si>
  <si>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</si>
  <si>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</si>
  <si>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</si>
  <si>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</si>
  <si>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</si>
  <si>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</si>
  <si>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</si>
  <si>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</si>
  <si>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</si>
  <si>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</si>
  <si>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</si>
  <si>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</si>
  <si>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</si>
  <si>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</si>
  <si>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</si>
  <si>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</si>
  <si>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</si>
  <si>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</si>
  <si>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</si>
  <si>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</si>
  <si>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</si>
  <si>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</si>
  <si>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</si>
  <si>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</si>
  <si>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</si>
  <si>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</si>
  <si>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</si>
  <si>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</si>
  <si>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</si>
  <si>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</si>
  <si>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</si>
  <si>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</si>
  <si>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</si>
  <si>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</si>
  <si>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</si>
  <si>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</si>
  <si>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</si>
  <si>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</si>
  <si>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</si>
  <si>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</si>
  <si>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</si>
  <si>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</si>
  <si>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</si>
  <si>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</si>
  <si>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</si>
  <si>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</si>
  <si>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</si>
  <si>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</si>
  <si>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</si>
  <si>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</si>
  <si>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</si>
  <si>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</si>
  <si>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</si>
  <si>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</si>
  <si>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</si>
  <si>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</si>
  <si>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</si>
  <si>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</si>
  <si>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</si>
  <si>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</si>
  <si>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</si>
  <si>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</si>
  <si>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</si>
  <si>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</si>
  <si>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</si>
  <si>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</si>
  <si>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</si>
  <si>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</si>
  <si>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</si>
  <si>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</si>
  <si>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</si>
  <si>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</si>
  <si>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</si>
  <si>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</si>
  <si>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</si>
  <si>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</si>
  <si>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</si>
  <si>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</si>
  <si>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</si>
  <si>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</si>
  <si>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</si>
  <si>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</si>
  <si>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</si>
  <si>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</si>
  <si>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</si>
  <si>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</si>
  <si>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</si>
  <si>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</si>
  <si>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</si>
  <si>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</si>
  <si>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</si>
  <si>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</si>
  <si>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</si>
  <si>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</si>
  <si>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</si>
  <si>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</si>
  <si>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</si>
  <si>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</si>
  <si>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</si>
  <si>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</si>
  <si>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</si>
  <si>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</si>
  <si>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</si>
  <si>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</si>
  <si>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</si>
  <si>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</si>
  <si>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</si>
  <si>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</si>
  <si>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</si>
  <si>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</si>
  <si>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</si>
  <si>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</si>
  <si>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</si>
  <si>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</si>
  <si>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</si>
  <si>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</si>
  <si>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</si>
  <si>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</si>
  <si>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</si>
  <si>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</si>
  <si>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</si>
  <si>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</si>
  <si>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</si>
  <si>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</si>
  <si>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</si>
  <si>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</si>
  <si>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</si>
  <si>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</si>
  <si>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</si>
  <si>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0572-732-57-78</t>
  </si>
  <si>
    <t>61050м. Харків, майдан Руднева, 36</t>
  </si>
  <si>
    <t>27 січня 2014 року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</si>
</sst>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6">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2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5" fillId="32" borderId="0" applyNumberFormat="0" applyBorder="0" applyAlignment="0" applyProtection="0"/>
  </cellStyleXfs>
  <cellXfs count="301">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52" fillId="0" borderId="0" xfId="42" applyNumberFormat="1" applyFill="1" applyBorder="1" applyAlignment="1" applyProtection="1">
      <alignment horizontal="center" vertical="top"/>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center" wrapText="1"/>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justify" vertical="top" wrapText="1"/>
      <protection/>
    </xf>
    <xf numFmtId="0" fontId="6"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6" fillId="0" borderId="11"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3">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18</v>
      </c>
    </row>
    <row r="3" spans="2:8" ht="18.75" customHeight="1">
      <c r="B3" s="160" t="s">
        <v>2</v>
      </c>
      <c r="C3" s="160"/>
      <c r="D3" s="160"/>
      <c r="E3" s="160"/>
      <c r="F3" s="160"/>
      <c r="G3" s="160"/>
      <c r="H3" s="160"/>
    </row>
    <row r="4" spans="2:8" ht="18.75" customHeight="1">
      <c r="B4" s="160" t="s">
        <v>3</v>
      </c>
      <c r="C4" s="160"/>
      <c r="D4" s="160"/>
      <c r="E4" s="160"/>
      <c r="F4" s="160"/>
      <c r="G4" s="160"/>
      <c r="H4" s="160"/>
    </row>
    <row r="5" spans="2:8" ht="18.75" customHeight="1">
      <c r="B5" s="160"/>
      <c r="C5" s="160"/>
      <c r="D5" s="160"/>
      <c r="E5" s="160"/>
      <c r="F5" s="160"/>
      <c r="G5" s="160"/>
      <c r="H5" s="160"/>
    </row>
    <row r="6" spans="2:8" ht="18.75" customHeight="1">
      <c r="B6" s="2"/>
      <c r="C6" s="2"/>
      <c r="D6" s="164" t="s">
        <v>16</v>
      </c>
      <c r="E6" s="164"/>
      <c r="F6" s="164"/>
      <c r="G6" s="2"/>
      <c r="H6" s="2"/>
    </row>
    <row r="7" spans="4:6" ht="12.75" customHeight="1">
      <c r="D7" s="19"/>
      <c r="E7" s="18" t="s">
        <v>19</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61" t="s">
        <v>4</v>
      </c>
      <c r="C12" s="162"/>
      <c r="D12" s="163"/>
      <c r="E12" s="26" t="s">
        <v>20</v>
      </c>
      <c r="F12" s="7"/>
      <c r="G12" s="24" t="s">
        <v>28</v>
      </c>
    </row>
    <row r="13" spans="1:7" ht="12.75" customHeight="1">
      <c r="A13" s="1"/>
      <c r="B13" s="4"/>
      <c r="C13" s="13"/>
      <c r="D13" s="21"/>
      <c r="E13" s="27"/>
      <c r="F13" s="7"/>
      <c r="G13" s="34" t="s">
        <v>29</v>
      </c>
    </row>
    <row r="14" spans="1:7" ht="37.5" customHeight="1">
      <c r="A14" s="1"/>
      <c r="B14" s="140" t="s">
        <v>5</v>
      </c>
      <c r="C14" s="141"/>
      <c r="D14" s="142"/>
      <c r="E14" s="28" t="s">
        <v>21</v>
      </c>
      <c r="F14" s="7"/>
      <c r="G14" s="34"/>
    </row>
    <row r="15" spans="1:7" ht="12.75" customHeight="1">
      <c r="A15" s="1"/>
      <c r="B15" s="5"/>
      <c r="C15" s="14"/>
      <c r="D15" s="22"/>
      <c r="E15" s="28"/>
      <c r="F15" s="33"/>
      <c r="G15" s="35" t="s">
        <v>30</v>
      </c>
    </row>
    <row r="16" spans="1:8" ht="12.75" customHeight="1">
      <c r="A16" s="1"/>
      <c r="B16" s="5"/>
      <c r="C16" s="14"/>
      <c r="D16" s="22"/>
      <c r="E16" s="28"/>
      <c r="F16" s="143" t="s">
        <v>26</v>
      </c>
      <c r="G16" s="144"/>
      <c r="H16" s="144"/>
    </row>
    <row r="17" spans="1:6" ht="12.75" customHeight="1">
      <c r="A17" s="1"/>
      <c r="B17" s="140" t="s">
        <v>6</v>
      </c>
      <c r="C17" s="141"/>
      <c r="D17" s="142"/>
      <c r="E17" s="28"/>
      <c r="F17" s="33"/>
    </row>
    <row r="18" spans="1:6" ht="12.75" customHeight="1">
      <c r="A18" s="1"/>
      <c r="B18" s="140" t="s">
        <v>7</v>
      </c>
      <c r="C18" s="141"/>
      <c r="D18" s="142"/>
      <c r="E18" s="28"/>
      <c r="F18" s="33"/>
    </row>
    <row r="19" spans="1:8" ht="12.75" customHeight="1">
      <c r="A19" s="1"/>
      <c r="B19" s="140" t="s">
        <v>8</v>
      </c>
      <c r="C19" s="141"/>
      <c r="D19" s="142"/>
      <c r="E19" s="28" t="s">
        <v>22</v>
      </c>
      <c r="F19" s="143" t="s">
        <v>27</v>
      </c>
      <c r="G19" s="144"/>
      <c r="H19" s="144"/>
    </row>
    <row r="20" spans="1:6" ht="12.75" customHeight="1">
      <c r="A20" s="1"/>
      <c r="B20" s="157" t="s">
        <v>9</v>
      </c>
      <c r="C20" s="158"/>
      <c r="D20" s="159"/>
      <c r="E20" s="29" t="s">
        <v>23</v>
      </c>
      <c r="F20" s="33"/>
    </row>
    <row r="21" spans="1:7" ht="12.75" customHeight="1">
      <c r="A21" s="1"/>
      <c r="B21" s="6"/>
      <c r="C21" s="15"/>
      <c r="D21" s="1"/>
      <c r="E21" s="30"/>
      <c r="F21" s="7"/>
      <c r="G21" s="35"/>
    </row>
    <row r="22" spans="1:8" ht="12.75" customHeight="1">
      <c r="A22" s="1"/>
      <c r="B22" s="140" t="s">
        <v>10</v>
      </c>
      <c r="C22" s="141"/>
      <c r="D22" s="142"/>
      <c r="E22" s="31" t="s">
        <v>24</v>
      </c>
      <c r="F22" s="12"/>
      <c r="G22" s="17"/>
      <c r="H22" s="17"/>
    </row>
    <row r="23" spans="1:7" ht="12.75" customHeight="1">
      <c r="A23" s="1"/>
      <c r="B23" s="140"/>
      <c r="C23" s="141"/>
      <c r="D23" s="142"/>
      <c r="E23" s="31" t="s">
        <v>25</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48" t="s">
        <v>12</v>
      </c>
      <c r="C37" s="149"/>
      <c r="D37" s="150" t="s">
        <v>17</v>
      </c>
      <c r="E37" s="150"/>
      <c r="F37" s="150"/>
      <c r="G37" s="150"/>
      <c r="H37" s="151"/>
      <c r="I37" s="7"/>
    </row>
    <row r="38" spans="1:9" ht="12.75" customHeight="1">
      <c r="A38" s="1"/>
      <c r="B38" s="7"/>
      <c r="C38" s="10"/>
      <c r="D38" s="9"/>
      <c r="E38" s="9"/>
      <c r="F38" s="9"/>
      <c r="G38" s="9"/>
      <c r="H38" s="21"/>
      <c r="I38" s="7"/>
    </row>
    <row r="39" spans="1:9" ht="12.75" customHeight="1">
      <c r="A39" s="1"/>
      <c r="B39" s="12" t="s">
        <v>13</v>
      </c>
      <c r="C39" s="17"/>
      <c r="D39" s="152" t="s">
        <v>385</v>
      </c>
      <c r="E39" s="150"/>
      <c r="F39" s="150"/>
      <c r="G39" s="150"/>
      <c r="H39" s="151"/>
      <c r="I39" s="7"/>
    </row>
    <row r="40" spans="1:9" ht="12.75" customHeight="1">
      <c r="A40" s="1"/>
      <c r="B40" s="7"/>
      <c r="C40" s="10"/>
      <c r="D40" s="9"/>
      <c r="E40" s="9"/>
      <c r="F40" s="9"/>
      <c r="G40" s="9"/>
      <c r="H40" s="21"/>
      <c r="I40" s="7"/>
    </row>
    <row r="41" spans="1:9" ht="12.75" customHeight="1">
      <c r="A41" s="1"/>
      <c r="B41" s="153"/>
      <c r="C41" s="154"/>
      <c r="D41" s="154"/>
      <c r="E41" s="154"/>
      <c r="F41" s="154"/>
      <c r="G41" s="154"/>
      <c r="H41" s="155"/>
      <c r="I41" s="33"/>
    </row>
    <row r="42" spans="1:9" ht="12.75" customHeight="1">
      <c r="A42" s="1"/>
      <c r="B42" s="145" t="s">
        <v>14</v>
      </c>
      <c r="C42" s="146"/>
      <c r="D42" s="146"/>
      <c r="E42" s="146"/>
      <c r="F42" s="146"/>
      <c r="G42" s="146"/>
      <c r="H42" s="147"/>
      <c r="I42" s="33"/>
    </row>
    <row r="43" spans="1:9" ht="12.75" customHeight="1">
      <c r="A43" s="1"/>
      <c r="B43" s="7"/>
      <c r="C43" s="10"/>
      <c r="D43" s="10"/>
      <c r="E43" s="10"/>
      <c r="F43" s="10"/>
      <c r="G43" s="10"/>
      <c r="H43" s="1"/>
      <c r="I43" s="7"/>
    </row>
    <row r="44" spans="1:9" ht="12.75" customHeight="1">
      <c r="A44" s="1"/>
      <c r="B44" s="156"/>
      <c r="C44" s="154"/>
      <c r="D44" s="154"/>
      <c r="E44" s="154"/>
      <c r="F44" s="154"/>
      <c r="G44" s="154"/>
      <c r="H44" s="155"/>
      <c r="I44" s="7"/>
    </row>
    <row r="45" spans="1:9" ht="12.75" customHeight="1">
      <c r="A45" s="1"/>
      <c r="B45" s="145" t="s">
        <v>15</v>
      </c>
      <c r="C45" s="146"/>
      <c r="D45" s="146"/>
      <c r="E45" s="146"/>
      <c r="F45" s="146"/>
      <c r="G45" s="146"/>
      <c r="H45" s="147"/>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&amp;L3D06BA8C</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10">
      <selection activeCell="C23" sqref="C23"/>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2" t="s">
        <v>359</v>
      </c>
      <c r="B1" s="292"/>
      <c r="C1" s="292"/>
      <c r="D1" s="292"/>
      <c r="E1" s="292"/>
      <c r="F1" s="292"/>
      <c r="G1" s="292"/>
      <c r="H1" s="292"/>
      <c r="I1" s="292"/>
      <c r="J1" s="292"/>
      <c r="K1" s="292"/>
      <c r="L1" s="292"/>
    </row>
    <row r="2" spans="1:13" ht="12.75">
      <c r="A2" s="169" t="s">
        <v>59</v>
      </c>
      <c r="B2" s="233" t="s">
        <v>360</v>
      </c>
      <c r="C2" s="235"/>
      <c r="D2" s="294" t="s">
        <v>373</v>
      </c>
      <c r="E2" s="169" t="s">
        <v>374</v>
      </c>
      <c r="F2" s="169" t="s">
        <v>376</v>
      </c>
      <c r="G2" s="169" t="s">
        <v>377</v>
      </c>
      <c r="H2" s="203" t="s">
        <v>378</v>
      </c>
      <c r="I2" s="204"/>
      <c r="J2" s="204"/>
      <c r="K2" s="205"/>
      <c r="L2" s="294" t="s">
        <v>383</v>
      </c>
      <c r="M2" s="33"/>
    </row>
    <row r="3" spans="1:13" ht="12.75" customHeight="1">
      <c r="A3" s="173"/>
      <c r="B3" s="283"/>
      <c r="C3" s="284"/>
      <c r="D3" s="295"/>
      <c r="E3" s="178"/>
      <c r="F3" s="178"/>
      <c r="G3" s="178"/>
      <c r="H3" s="169" t="s">
        <v>379</v>
      </c>
      <c r="I3" s="247" t="s">
        <v>167</v>
      </c>
      <c r="J3" s="293"/>
      <c r="K3" s="248"/>
      <c r="L3" s="295"/>
      <c r="M3" s="33"/>
    </row>
    <row r="4" spans="1:13" ht="80.25" customHeight="1">
      <c r="A4" s="174"/>
      <c r="B4" s="236"/>
      <c r="C4" s="238"/>
      <c r="D4" s="296"/>
      <c r="E4" s="170"/>
      <c r="F4" s="170"/>
      <c r="G4" s="170"/>
      <c r="H4" s="170"/>
      <c r="I4" s="51" t="s">
        <v>380</v>
      </c>
      <c r="J4" s="51" t="s">
        <v>381</v>
      </c>
      <c r="K4" s="51" t="s">
        <v>382</v>
      </c>
      <c r="L4" s="296"/>
      <c r="M4" s="33"/>
    </row>
    <row r="5" spans="1:13" ht="12.75">
      <c r="A5" s="68" t="s">
        <v>33</v>
      </c>
      <c r="B5" s="291" t="s">
        <v>35</v>
      </c>
      <c r="C5" s="291"/>
      <c r="D5" s="68">
        <v>1</v>
      </c>
      <c r="E5" s="68">
        <v>2</v>
      </c>
      <c r="F5" s="68">
        <v>3</v>
      </c>
      <c r="G5" s="68">
        <v>4</v>
      </c>
      <c r="H5" s="68">
        <v>5</v>
      </c>
      <c r="I5" s="68">
        <v>6</v>
      </c>
      <c r="J5" s="68">
        <v>7</v>
      </c>
      <c r="K5" s="68">
        <v>8</v>
      </c>
      <c r="L5" s="68">
        <v>9</v>
      </c>
      <c r="M5" s="33"/>
    </row>
    <row r="6" spans="1:13" ht="64.5" customHeight="1">
      <c r="A6" s="51">
        <v>1</v>
      </c>
      <c r="B6" s="285" t="s">
        <v>361</v>
      </c>
      <c r="C6" s="286"/>
      <c r="D6" s="134"/>
      <c r="E6" s="134">
        <v>10</v>
      </c>
      <c r="F6" s="134">
        <v>2</v>
      </c>
      <c r="G6" s="134"/>
      <c r="H6" s="134">
        <v>7</v>
      </c>
      <c r="I6" s="134"/>
      <c r="J6" s="134"/>
      <c r="K6" s="134">
        <v>7</v>
      </c>
      <c r="L6" s="134">
        <v>1</v>
      </c>
      <c r="M6" s="33"/>
    </row>
    <row r="7" spans="1:13" ht="28.5" customHeight="1">
      <c r="A7" s="51">
        <v>2</v>
      </c>
      <c r="B7" s="285" t="s">
        <v>362</v>
      </c>
      <c r="C7" s="286"/>
      <c r="D7" s="134"/>
      <c r="E7" s="134">
        <v>12</v>
      </c>
      <c r="F7" s="134">
        <v>5</v>
      </c>
      <c r="G7" s="134"/>
      <c r="H7" s="134">
        <v>7</v>
      </c>
      <c r="I7" s="134"/>
      <c r="J7" s="134">
        <v>1</v>
      </c>
      <c r="K7" s="134">
        <v>6</v>
      </c>
      <c r="L7" s="134"/>
      <c r="M7" s="33"/>
    </row>
    <row r="8" spans="1:13" ht="39" customHeight="1">
      <c r="A8" s="51">
        <v>3</v>
      </c>
      <c r="B8" s="289" t="s">
        <v>363</v>
      </c>
      <c r="C8" s="290"/>
      <c r="D8" s="134"/>
      <c r="E8" s="134">
        <v>4</v>
      </c>
      <c r="F8" s="134"/>
      <c r="G8" s="134"/>
      <c r="H8" s="134">
        <v>3</v>
      </c>
      <c r="I8" s="134"/>
      <c r="J8" s="134">
        <v>1</v>
      </c>
      <c r="K8" s="134">
        <v>2</v>
      </c>
      <c r="L8" s="134">
        <v>1</v>
      </c>
      <c r="M8" s="33"/>
    </row>
    <row r="9" spans="1:13" ht="41.25" customHeight="1">
      <c r="A9" s="51">
        <v>4</v>
      </c>
      <c r="B9" s="244" t="s">
        <v>364</v>
      </c>
      <c r="C9" s="246"/>
      <c r="D9" s="134"/>
      <c r="E9" s="134"/>
      <c r="F9" s="134"/>
      <c r="G9" s="134"/>
      <c r="H9" s="134"/>
      <c r="I9" s="134"/>
      <c r="J9" s="134"/>
      <c r="K9" s="134"/>
      <c r="L9" s="134"/>
      <c r="M9" s="33"/>
    </row>
    <row r="10" spans="1:13" ht="69" customHeight="1">
      <c r="A10" s="51">
        <v>5</v>
      </c>
      <c r="B10" s="285" t="s">
        <v>365</v>
      </c>
      <c r="C10" s="286"/>
      <c r="D10" s="134"/>
      <c r="E10" s="134">
        <v>49</v>
      </c>
      <c r="F10" s="134">
        <v>16</v>
      </c>
      <c r="G10" s="134"/>
      <c r="H10" s="134">
        <v>28</v>
      </c>
      <c r="I10" s="134">
        <v>1</v>
      </c>
      <c r="J10" s="134">
        <v>10</v>
      </c>
      <c r="K10" s="134">
        <v>17</v>
      </c>
      <c r="L10" s="134">
        <v>5</v>
      </c>
      <c r="M10" s="33"/>
    </row>
    <row r="11" spans="1:13" ht="17.25" customHeight="1">
      <c r="A11" s="51">
        <v>6</v>
      </c>
      <c r="B11" s="287" t="s">
        <v>366</v>
      </c>
      <c r="C11" s="288"/>
      <c r="D11" s="138">
        <f aca="true" t="shared" si="0" ref="D11:L11">SUM(D6:D10)</f>
        <v>0</v>
      </c>
      <c r="E11" s="138">
        <f t="shared" si="0"/>
        <v>75</v>
      </c>
      <c r="F11" s="138">
        <f t="shared" si="0"/>
        <v>23</v>
      </c>
      <c r="G11" s="138">
        <f t="shared" si="0"/>
        <v>0</v>
      </c>
      <c r="H11" s="138">
        <f t="shared" si="0"/>
        <v>45</v>
      </c>
      <c r="I11" s="138">
        <f t="shared" si="0"/>
        <v>1</v>
      </c>
      <c r="J11" s="138">
        <f t="shared" si="0"/>
        <v>12</v>
      </c>
      <c r="K11" s="138">
        <f t="shared" si="0"/>
        <v>32</v>
      </c>
      <c r="L11" s="138">
        <f t="shared" si="0"/>
        <v>7</v>
      </c>
      <c r="M11" s="33"/>
    </row>
    <row r="12" spans="1:12" ht="8.25" customHeight="1">
      <c r="A12" s="19"/>
      <c r="B12" s="19"/>
      <c r="C12" s="19"/>
      <c r="D12" s="19"/>
      <c r="E12" s="19"/>
      <c r="F12" s="19"/>
      <c r="G12" s="19"/>
      <c r="H12" s="19"/>
      <c r="I12" s="19"/>
      <c r="J12" s="19"/>
      <c r="K12" s="19"/>
      <c r="L12" s="19"/>
    </row>
    <row r="13" spans="2:11" ht="15.75" customHeight="1">
      <c r="B13" s="297"/>
      <c r="C13" s="297"/>
      <c r="D13" s="297"/>
      <c r="E13" s="136"/>
      <c r="F13" s="136"/>
      <c r="G13" s="98"/>
      <c r="H13" s="98"/>
      <c r="I13" s="98"/>
      <c r="J13" s="98"/>
      <c r="K13" s="98"/>
    </row>
    <row r="15" spans="2:8" ht="15">
      <c r="B15" s="129" t="s">
        <v>367</v>
      </c>
      <c r="C15" s="131"/>
      <c r="D15" s="135"/>
      <c r="E15" s="299"/>
      <c r="F15" s="299"/>
      <c r="G15" s="299"/>
      <c r="H15" s="135"/>
    </row>
    <row r="16" spans="2:8" ht="14.25">
      <c r="B16" s="129"/>
      <c r="C16" s="132" t="s">
        <v>372</v>
      </c>
      <c r="D16" s="133"/>
      <c r="E16" s="300" t="s">
        <v>375</v>
      </c>
      <c r="F16" s="300"/>
      <c r="G16" s="300"/>
      <c r="H16" s="137"/>
    </row>
    <row r="17" spans="2:10" ht="15">
      <c r="B17" s="129" t="s">
        <v>368</v>
      </c>
      <c r="C17" s="131"/>
      <c r="D17" s="135"/>
      <c r="E17" s="299"/>
      <c r="F17" s="299"/>
      <c r="G17" s="299"/>
      <c r="H17" s="83"/>
      <c r="I17" s="83"/>
      <c r="J17" s="83"/>
    </row>
    <row r="18" spans="2:10" ht="12.75">
      <c r="B18" s="130"/>
      <c r="C18" s="132" t="s">
        <v>372</v>
      </c>
      <c r="D18" s="133"/>
      <c r="E18" s="300" t="s">
        <v>375</v>
      </c>
      <c r="F18" s="300"/>
      <c r="G18" s="300"/>
      <c r="H18" s="130"/>
      <c r="I18" s="83"/>
      <c r="J18" s="83"/>
    </row>
    <row r="19" spans="3:10" ht="12.75">
      <c r="C19" s="133"/>
      <c r="D19" s="133"/>
      <c r="E19" s="137"/>
      <c r="F19" s="137"/>
      <c r="G19" s="130"/>
      <c r="H19" s="130"/>
      <c r="I19" s="83"/>
      <c r="J19" s="83"/>
    </row>
    <row r="20" spans="3:10" ht="12.75">
      <c r="C20" s="133"/>
      <c r="D20" s="133"/>
      <c r="E20" s="137"/>
      <c r="F20" s="137"/>
      <c r="G20" s="130"/>
      <c r="H20" s="130"/>
      <c r="I20" s="83"/>
      <c r="J20" s="83"/>
    </row>
    <row r="21" spans="2:10" ht="12.75">
      <c r="B21" s="130" t="s">
        <v>369</v>
      </c>
      <c r="C21" s="133" t="s">
        <v>384</v>
      </c>
      <c r="D21" s="133"/>
      <c r="E21" s="137"/>
      <c r="F21" s="137"/>
      <c r="G21" s="130"/>
      <c r="H21" s="130"/>
      <c r="I21" s="83"/>
      <c r="J21" s="83"/>
    </row>
    <row r="22" spans="2:10" ht="12.75">
      <c r="B22" s="130" t="s">
        <v>370</v>
      </c>
      <c r="C22" s="133"/>
      <c r="D22" s="133"/>
      <c r="E22" s="137"/>
      <c r="F22" s="137"/>
      <c r="G22" s="130"/>
      <c r="H22" s="130"/>
      <c r="I22" s="83"/>
      <c r="J22" s="83"/>
    </row>
    <row r="23" spans="2:10" ht="12.75">
      <c r="B23" s="130" t="s">
        <v>371</v>
      </c>
      <c r="C23" s="139"/>
      <c r="D23" s="133"/>
      <c r="E23" s="137"/>
      <c r="F23" s="137"/>
      <c r="G23" s="130"/>
      <c r="H23" s="130"/>
      <c r="I23" s="83"/>
      <c r="J23" s="83"/>
    </row>
    <row r="24" spans="2:10" ht="12.75">
      <c r="B24" s="130"/>
      <c r="C24" s="133"/>
      <c r="D24" s="133"/>
      <c r="E24" s="137"/>
      <c r="F24" s="137"/>
      <c r="G24" s="130"/>
      <c r="H24" s="130"/>
      <c r="I24" s="83"/>
      <c r="J24" s="83"/>
    </row>
    <row r="25" spans="2:4" ht="12.75" customHeight="1">
      <c r="B25" s="298" t="s">
        <v>386</v>
      </c>
      <c r="C25" s="298"/>
      <c r="D25" s="298"/>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&amp;L3D06BA8C</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4">
      <selection activeCell="F11" sqref="F1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1" t="s">
        <v>31</v>
      </c>
      <c r="B1" s="171"/>
      <c r="C1" s="171"/>
      <c r="D1" s="171"/>
      <c r="E1" s="171"/>
      <c r="F1" s="171"/>
      <c r="G1" s="171"/>
      <c r="H1" s="171"/>
      <c r="I1" s="171"/>
    </row>
    <row r="2" spans="1:10" ht="25.5">
      <c r="A2" s="172" t="s">
        <v>32</v>
      </c>
      <c r="B2" s="175" t="s">
        <v>34</v>
      </c>
      <c r="C2" s="44" t="s">
        <v>48</v>
      </c>
      <c r="D2" s="44"/>
      <c r="E2" s="165" t="s">
        <v>51</v>
      </c>
      <c r="F2" s="166"/>
      <c r="G2" s="166"/>
      <c r="H2" s="167"/>
      <c r="I2" s="169" t="s">
        <v>57</v>
      </c>
      <c r="J2" s="33"/>
    </row>
    <row r="3" spans="1:10" ht="12.75">
      <c r="A3" s="173"/>
      <c r="B3" s="176"/>
      <c r="C3" s="179" t="s">
        <v>49</v>
      </c>
      <c r="D3" s="179" t="s">
        <v>50</v>
      </c>
      <c r="E3" s="169" t="s">
        <v>52</v>
      </c>
      <c r="F3" s="168" t="s">
        <v>53</v>
      </c>
      <c r="G3" s="168"/>
      <c r="H3" s="168"/>
      <c r="I3" s="178"/>
      <c r="J3" s="33"/>
    </row>
    <row r="4" spans="1:10" ht="63.75">
      <c r="A4" s="174"/>
      <c r="B4" s="177"/>
      <c r="C4" s="180"/>
      <c r="D4" s="180"/>
      <c r="E4" s="170"/>
      <c r="F4" s="49" t="s">
        <v>54</v>
      </c>
      <c r="G4" s="49" t="s">
        <v>55</v>
      </c>
      <c r="H4" s="49" t="s">
        <v>56</v>
      </c>
      <c r="I4" s="170"/>
      <c r="J4" s="33"/>
    </row>
    <row r="5" spans="1:10" ht="12.75">
      <c r="A5" s="36" t="s">
        <v>33</v>
      </c>
      <c r="B5" s="36" t="s">
        <v>35</v>
      </c>
      <c r="C5" s="36">
        <v>1</v>
      </c>
      <c r="D5" s="36">
        <v>2</v>
      </c>
      <c r="E5" s="36">
        <v>3</v>
      </c>
      <c r="F5" s="36">
        <v>4</v>
      </c>
      <c r="G5" s="36">
        <v>5</v>
      </c>
      <c r="H5" s="36">
        <v>6</v>
      </c>
      <c r="I5" s="36">
        <v>7</v>
      </c>
      <c r="J5" s="33"/>
    </row>
    <row r="6" spans="1:10" ht="12.75">
      <c r="A6" s="37">
        <v>1</v>
      </c>
      <c r="B6" s="39" t="s">
        <v>36</v>
      </c>
      <c r="C6" s="45">
        <v>10628</v>
      </c>
      <c r="D6" s="45">
        <v>10344</v>
      </c>
      <c r="E6" s="45">
        <v>8411</v>
      </c>
      <c r="F6" s="46">
        <v>2759</v>
      </c>
      <c r="G6" s="45">
        <v>6878</v>
      </c>
      <c r="H6" s="46">
        <v>52</v>
      </c>
      <c r="I6" s="45">
        <v>2217</v>
      </c>
      <c r="J6" s="33"/>
    </row>
    <row r="7" spans="1:10" ht="25.5">
      <c r="A7" s="37">
        <v>2</v>
      </c>
      <c r="B7" s="39" t="s">
        <v>37</v>
      </c>
      <c r="C7" s="45">
        <v>46</v>
      </c>
      <c r="D7" s="45">
        <v>42</v>
      </c>
      <c r="E7" s="45">
        <v>36</v>
      </c>
      <c r="F7" s="46">
        <v>6</v>
      </c>
      <c r="G7" s="45">
        <v>30</v>
      </c>
      <c r="H7" s="46"/>
      <c r="I7" s="45">
        <v>10</v>
      </c>
      <c r="J7" s="33"/>
    </row>
    <row r="8" spans="1:10" ht="25.5">
      <c r="A8" s="37">
        <v>3</v>
      </c>
      <c r="B8" s="39" t="s">
        <v>38</v>
      </c>
      <c r="C8" s="45">
        <v>53</v>
      </c>
      <c r="D8" s="45">
        <v>53</v>
      </c>
      <c r="E8" s="45">
        <v>46</v>
      </c>
      <c r="F8" s="46">
        <v>8</v>
      </c>
      <c r="G8" s="45">
        <v>45</v>
      </c>
      <c r="H8" s="46"/>
      <c r="I8" s="45">
        <v>7</v>
      </c>
      <c r="J8" s="33"/>
    </row>
    <row r="9" spans="1:10" ht="25.5">
      <c r="A9" s="37">
        <v>4</v>
      </c>
      <c r="B9" s="39" t="s">
        <v>39</v>
      </c>
      <c r="C9" s="45">
        <v>164</v>
      </c>
      <c r="D9" s="45">
        <v>162</v>
      </c>
      <c r="E9" s="45">
        <v>142</v>
      </c>
      <c r="F9" s="46">
        <v>81</v>
      </c>
      <c r="G9" s="45">
        <v>127</v>
      </c>
      <c r="H9" s="46">
        <v>1</v>
      </c>
      <c r="I9" s="45">
        <v>22</v>
      </c>
      <c r="J9" s="33"/>
    </row>
    <row r="10" spans="1:10" ht="12.75">
      <c r="A10" s="37">
        <v>5</v>
      </c>
      <c r="B10" s="39" t="s">
        <v>40</v>
      </c>
      <c r="C10" s="46">
        <f>'розділ 6 '!C28+'розділ 6 '!D28</f>
        <v>10778</v>
      </c>
      <c r="D10" s="46">
        <f>'розділ 6 '!D28</f>
        <v>10674</v>
      </c>
      <c r="E10" s="46">
        <f>'розділ 6 '!E28</f>
        <v>10606</v>
      </c>
      <c r="F10" s="46">
        <v>0</v>
      </c>
      <c r="G10" s="46">
        <f>'розділ 6 '!E28</f>
        <v>10606</v>
      </c>
      <c r="H10" s="46"/>
      <c r="I10" s="46">
        <f>'розділ 6 '!H28</f>
        <v>172</v>
      </c>
      <c r="J10" s="33"/>
    </row>
    <row r="11" spans="1:10" ht="25.5">
      <c r="A11" s="37">
        <v>6</v>
      </c>
      <c r="B11" s="39" t="s">
        <v>41</v>
      </c>
      <c r="C11" s="46">
        <v>1</v>
      </c>
      <c r="D11" s="46">
        <v>1</v>
      </c>
      <c r="E11" s="46">
        <v>1</v>
      </c>
      <c r="F11" s="46">
        <v>0</v>
      </c>
      <c r="G11" s="46"/>
      <c r="H11" s="46"/>
      <c r="I11" s="46"/>
      <c r="J11" s="33"/>
    </row>
    <row r="12" spans="1:10" ht="25.5">
      <c r="A12" s="37">
        <v>7</v>
      </c>
      <c r="B12" s="39" t="s">
        <v>42</v>
      </c>
      <c r="C12" s="46">
        <f>'розділ 5 '!D6+'розділ 5 '!E6</f>
        <v>24759</v>
      </c>
      <c r="D12" s="46">
        <f>'розділ 5 '!E6</f>
        <v>24738</v>
      </c>
      <c r="E12" s="46">
        <f>'розділ 5 '!F6</f>
        <v>24693</v>
      </c>
      <c r="F12" s="46">
        <v>0</v>
      </c>
      <c r="G12" s="46">
        <f>'розділ 5 '!F6</f>
        <v>24693</v>
      </c>
      <c r="H12" s="46">
        <f>'розділ 5 '!I6</f>
        <v>7</v>
      </c>
      <c r="I12" s="46">
        <f>'розділ 5 '!J6</f>
        <v>66</v>
      </c>
      <c r="J12" s="33"/>
    </row>
    <row r="13" spans="1:10" ht="38.25">
      <c r="A13" s="37">
        <v>8</v>
      </c>
      <c r="B13" s="39" t="s">
        <v>43</v>
      </c>
      <c r="C13" s="46">
        <f>'розділ 5 '!D39+'розділ 5 '!E39</f>
        <v>3593</v>
      </c>
      <c r="D13" s="46">
        <f>'розділ 5 '!E39</f>
        <v>3572</v>
      </c>
      <c r="E13" s="46">
        <f>'розділ 5 '!F39</f>
        <v>3510</v>
      </c>
      <c r="F13" s="46">
        <v>0</v>
      </c>
      <c r="G13" s="46">
        <f>'розділ 5 '!F39</f>
        <v>3510</v>
      </c>
      <c r="H13" s="46">
        <f>'розділ 5 '!I39</f>
        <v>27</v>
      </c>
      <c r="I13" s="46">
        <f>'розділ 5 '!J39</f>
        <v>83</v>
      </c>
      <c r="J13" s="33"/>
    </row>
    <row r="14" spans="1:10" ht="25.5">
      <c r="A14" s="37">
        <v>9</v>
      </c>
      <c r="B14" s="39" t="s">
        <v>44</v>
      </c>
      <c r="C14" s="46">
        <f>'розділ 5 '!D49+'розділ 5 '!E49</f>
        <v>629</v>
      </c>
      <c r="D14" s="46">
        <f>'розділ 5 '!E49</f>
        <v>629</v>
      </c>
      <c r="E14" s="46">
        <f>'розділ 5 '!F49</f>
        <v>615</v>
      </c>
      <c r="F14" s="46">
        <v>0</v>
      </c>
      <c r="G14" s="46">
        <f>'розділ 5 '!F49</f>
        <v>615</v>
      </c>
      <c r="H14" s="46">
        <f>'розділ 5 '!I49</f>
        <v>0</v>
      </c>
      <c r="I14" s="46">
        <f>'розділ 5 '!J49</f>
        <v>14</v>
      </c>
      <c r="J14" s="33"/>
    </row>
    <row r="15" spans="1:10" ht="25.5">
      <c r="A15" s="37">
        <v>10</v>
      </c>
      <c r="B15" s="39" t="s">
        <v>45</v>
      </c>
      <c r="C15" s="46">
        <f>'розділ 7 '!C6+'розділ 7 '!D6</f>
        <v>45</v>
      </c>
      <c r="D15" s="46">
        <f>'розділ 7 '!D6</f>
        <v>45</v>
      </c>
      <c r="E15" s="46">
        <f>'розділ 7 '!E6</f>
        <v>45</v>
      </c>
      <c r="F15" s="46">
        <v>0</v>
      </c>
      <c r="G15" s="46">
        <f>'розділ 7 '!E6</f>
        <v>45</v>
      </c>
      <c r="H15" s="46">
        <f>'розділ 7 '!H6</f>
        <v>0</v>
      </c>
      <c r="I15" s="46">
        <f>'розділ 7 '!I6</f>
        <v>0</v>
      </c>
      <c r="J15" s="33"/>
    </row>
    <row r="16" spans="1:10" ht="25.5">
      <c r="A16" s="37">
        <v>11</v>
      </c>
      <c r="B16" s="40" t="s">
        <v>46</v>
      </c>
      <c r="C16" s="45">
        <f>'розділ 8 '!D11+'розділ 8 '!E11</f>
        <v>75</v>
      </c>
      <c r="D16" s="45">
        <f>'розділ 8 '!E11</f>
        <v>75</v>
      </c>
      <c r="E16" s="45">
        <f>'розділ 8 '!F11+'розділ 8 '!G11+'розділ 8 '!H11</f>
        <v>68</v>
      </c>
      <c r="F16" s="46">
        <v>0</v>
      </c>
      <c r="G16" s="45">
        <f>'розділ 8 '!F11+'розділ 8 '!G11+'розділ 8 '!H11</f>
        <v>68</v>
      </c>
      <c r="H16" s="46"/>
      <c r="I16" s="45">
        <f>'розділ 8 '!L11</f>
        <v>7</v>
      </c>
      <c r="J16" s="33"/>
    </row>
    <row r="17" spans="1:10" ht="12.75">
      <c r="A17" s="37">
        <v>12</v>
      </c>
      <c r="B17" s="41" t="s">
        <v>47</v>
      </c>
      <c r="C17" s="50">
        <f>SUM(C6:C16)</f>
        <v>50771</v>
      </c>
      <c r="D17" s="50">
        <f>SUM(D6:D16)</f>
        <v>50335</v>
      </c>
      <c r="E17" s="50">
        <f>SUM(E6:E16)</f>
        <v>48173</v>
      </c>
      <c r="F17" s="51">
        <f>'довідка '!D3</f>
        <v>2854</v>
      </c>
      <c r="G17" s="50">
        <f>SUM(G6:G16)</f>
        <v>46617</v>
      </c>
      <c r="H17" s="50">
        <f>SUM(H6:H16)</f>
        <v>87</v>
      </c>
      <c r="I17" s="50">
        <f>SUM(I6:I16)</f>
        <v>2598</v>
      </c>
      <c r="J17" s="33"/>
    </row>
    <row r="18" spans="1:9" ht="24" customHeight="1">
      <c r="A18" s="38"/>
      <c r="B18" s="42"/>
      <c r="C18" s="47"/>
      <c r="D18" s="47"/>
      <c r="E18" s="47"/>
      <c r="F18" s="47"/>
      <c r="G18" s="47"/>
      <c r="H18" s="47"/>
      <c r="I18" s="47"/>
    </row>
    <row r="19" spans="2:8" ht="15.75" customHeight="1">
      <c r="B19" s="43"/>
      <c r="C19" s="48"/>
      <c r="D19" s="48"/>
      <c r="E19" s="48"/>
      <c r="F19" s="48"/>
      <c r="G19" s="48"/>
      <c r="H19" s="48"/>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&amp;L3D06BA8C</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1">
      <pane xSplit="3" ySplit="8" topLeftCell="J81" activePane="bottomRight" state="frozen"/>
      <selection pane="topLeft" activeCell="A1" sqref="A1"/>
      <selection pane="topRight" activeCell="D1" sqref="D1"/>
      <selection pane="bottomLeft" activeCell="A9" sqref="A9"/>
      <selection pane="bottomRight" activeCell="M66" sqref="M66"/>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8" t="s">
        <v>58</v>
      </c>
      <c r="B1" s="198"/>
      <c r="C1" s="198"/>
      <c r="D1" s="198"/>
      <c r="E1" s="198"/>
      <c r="F1" s="198"/>
      <c r="G1" s="198"/>
      <c r="H1" s="198"/>
      <c r="I1" s="198"/>
      <c r="J1" s="198"/>
      <c r="K1" s="198"/>
      <c r="L1" s="198"/>
      <c r="M1" s="198"/>
      <c r="N1" s="198"/>
      <c r="O1" s="198"/>
      <c r="P1" s="198"/>
      <c r="Q1" s="198"/>
      <c r="R1" s="198"/>
      <c r="S1" s="198"/>
      <c r="T1" s="76"/>
      <c r="U1" s="76"/>
      <c r="V1" s="76"/>
    </row>
    <row r="2" spans="1:26" ht="12.75">
      <c r="A2" s="184" t="s">
        <v>59</v>
      </c>
      <c r="B2" s="199"/>
      <c r="C2" s="184" t="s">
        <v>124</v>
      </c>
      <c r="D2" s="202" t="s">
        <v>148</v>
      </c>
      <c r="E2" s="202" t="s">
        <v>149</v>
      </c>
      <c r="F2" s="192" t="s">
        <v>150</v>
      </c>
      <c r="G2" s="193"/>
      <c r="H2" s="203" t="s">
        <v>153</v>
      </c>
      <c r="I2" s="204"/>
      <c r="J2" s="204"/>
      <c r="K2" s="204"/>
      <c r="L2" s="204"/>
      <c r="M2" s="205"/>
      <c r="N2" s="196" t="s">
        <v>160</v>
      </c>
      <c r="O2" s="207"/>
      <c r="P2" s="207"/>
      <c r="Q2" s="207"/>
      <c r="R2" s="207"/>
      <c r="S2" s="197"/>
      <c r="T2" s="189" t="s">
        <v>57</v>
      </c>
      <c r="U2" s="192" t="s">
        <v>164</v>
      </c>
      <c r="V2" s="193"/>
      <c r="W2" s="77"/>
      <c r="X2" s="78"/>
      <c r="Y2" s="78"/>
      <c r="Z2" s="78"/>
    </row>
    <row r="3" spans="1:26" ht="12.75">
      <c r="A3" s="185"/>
      <c r="B3" s="200"/>
      <c r="C3" s="185"/>
      <c r="D3" s="202"/>
      <c r="E3" s="202"/>
      <c r="F3" s="194"/>
      <c r="G3" s="195"/>
      <c r="H3" s="169" t="s">
        <v>52</v>
      </c>
      <c r="I3" s="206" t="s">
        <v>154</v>
      </c>
      <c r="J3" s="206"/>
      <c r="K3" s="206"/>
      <c r="L3" s="206"/>
      <c r="M3" s="206"/>
      <c r="N3" s="196" t="s">
        <v>161</v>
      </c>
      <c r="O3" s="197"/>
      <c r="P3" s="184" t="s">
        <v>163</v>
      </c>
      <c r="Q3" s="188" t="s">
        <v>157</v>
      </c>
      <c r="R3" s="187" t="s">
        <v>158</v>
      </c>
      <c r="S3" s="187" t="s">
        <v>159</v>
      </c>
      <c r="T3" s="190"/>
      <c r="U3" s="194"/>
      <c r="V3" s="195"/>
      <c r="W3" s="183"/>
      <c r="X3" s="181"/>
      <c r="Y3" s="181"/>
      <c r="Z3" s="182"/>
    </row>
    <row r="4" spans="1:26" ht="12.75">
      <c r="A4" s="185"/>
      <c r="B4" s="200"/>
      <c r="C4" s="185"/>
      <c r="D4" s="202"/>
      <c r="E4" s="202"/>
      <c r="F4" s="188" t="s">
        <v>151</v>
      </c>
      <c r="G4" s="184" t="s">
        <v>152</v>
      </c>
      <c r="H4" s="178"/>
      <c r="I4" s="188" t="s">
        <v>155</v>
      </c>
      <c r="J4" s="188"/>
      <c r="K4" s="187" t="s">
        <v>157</v>
      </c>
      <c r="L4" s="208" t="s">
        <v>158</v>
      </c>
      <c r="M4" s="208" t="s">
        <v>159</v>
      </c>
      <c r="N4" s="184" t="s">
        <v>151</v>
      </c>
      <c r="O4" s="184" t="s">
        <v>162</v>
      </c>
      <c r="P4" s="185"/>
      <c r="Q4" s="188"/>
      <c r="R4" s="187"/>
      <c r="S4" s="187"/>
      <c r="T4" s="190"/>
      <c r="U4" s="188" t="s">
        <v>151</v>
      </c>
      <c r="V4" s="184" t="s">
        <v>152</v>
      </c>
      <c r="W4" s="183"/>
      <c r="X4" s="181"/>
      <c r="Y4" s="181"/>
      <c r="Z4" s="182"/>
    </row>
    <row r="5" spans="1:26" ht="12.75">
      <c r="A5" s="185"/>
      <c r="B5" s="200"/>
      <c r="C5" s="185"/>
      <c r="D5" s="202"/>
      <c r="E5" s="202"/>
      <c r="F5" s="188"/>
      <c r="G5" s="185"/>
      <c r="H5" s="178"/>
      <c r="I5" s="184" t="s">
        <v>151</v>
      </c>
      <c r="J5" s="184" t="s">
        <v>156</v>
      </c>
      <c r="K5" s="187"/>
      <c r="L5" s="209"/>
      <c r="M5" s="209"/>
      <c r="N5" s="185"/>
      <c r="O5" s="185"/>
      <c r="P5" s="185"/>
      <c r="Q5" s="188"/>
      <c r="R5" s="187"/>
      <c r="S5" s="187"/>
      <c r="T5" s="190"/>
      <c r="U5" s="188"/>
      <c r="V5" s="185"/>
      <c r="W5" s="183"/>
      <c r="X5" s="181"/>
      <c r="Y5" s="181"/>
      <c r="Z5" s="182"/>
    </row>
    <row r="6" spans="1:26" ht="12.75">
      <c r="A6" s="185"/>
      <c r="B6" s="200"/>
      <c r="C6" s="185"/>
      <c r="D6" s="202"/>
      <c r="E6" s="202"/>
      <c r="F6" s="188"/>
      <c r="G6" s="185"/>
      <c r="H6" s="178"/>
      <c r="I6" s="185"/>
      <c r="J6" s="185"/>
      <c r="K6" s="187"/>
      <c r="L6" s="209"/>
      <c r="M6" s="209"/>
      <c r="N6" s="185"/>
      <c r="O6" s="185"/>
      <c r="P6" s="185"/>
      <c r="Q6" s="188"/>
      <c r="R6" s="187"/>
      <c r="S6" s="187"/>
      <c r="T6" s="190"/>
      <c r="U6" s="188"/>
      <c r="V6" s="185"/>
      <c r="W6" s="183"/>
      <c r="X6" s="181"/>
      <c r="Y6" s="181"/>
      <c r="Z6" s="182"/>
    </row>
    <row r="7" spans="1:26" ht="12.75">
      <c r="A7" s="186"/>
      <c r="B7" s="201"/>
      <c r="C7" s="186"/>
      <c r="D7" s="202"/>
      <c r="E7" s="202"/>
      <c r="F7" s="188"/>
      <c r="G7" s="186"/>
      <c r="H7" s="170"/>
      <c r="I7" s="186"/>
      <c r="J7" s="186"/>
      <c r="K7" s="187"/>
      <c r="L7" s="210"/>
      <c r="M7" s="210"/>
      <c r="N7" s="186"/>
      <c r="O7" s="186"/>
      <c r="P7" s="186"/>
      <c r="Q7" s="188"/>
      <c r="R7" s="187"/>
      <c r="S7" s="187"/>
      <c r="T7" s="191"/>
      <c r="U7" s="188"/>
      <c r="V7" s="186"/>
      <c r="W7" s="183"/>
      <c r="X7" s="181"/>
      <c r="Y7" s="181"/>
      <c r="Z7" s="182"/>
    </row>
    <row r="8" spans="1:23" ht="12.75">
      <c r="A8" s="52" t="s">
        <v>33</v>
      </c>
      <c r="B8" s="56" t="s">
        <v>35</v>
      </c>
      <c r="C8" s="56" t="s">
        <v>125</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33"/>
    </row>
    <row r="9" spans="1:23" ht="12.75">
      <c r="A9" s="53">
        <v>1</v>
      </c>
      <c r="B9" s="57" t="s">
        <v>60</v>
      </c>
      <c r="C9" s="66" t="s">
        <v>126</v>
      </c>
      <c r="D9" s="72"/>
      <c r="E9" s="72">
        <v>1</v>
      </c>
      <c r="F9" s="72">
        <v>1</v>
      </c>
      <c r="G9" s="72"/>
      <c r="H9" s="72"/>
      <c r="I9" s="72"/>
      <c r="J9" s="72"/>
      <c r="K9" s="72"/>
      <c r="L9" s="72"/>
      <c r="M9" s="72"/>
      <c r="N9" s="72"/>
      <c r="O9" s="72"/>
      <c r="P9" s="72"/>
      <c r="Q9" s="72"/>
      <c r="R9" s="72"/>
      <c r="S9" s="72"/>
      <c r="T9" s="72">
        <v>1</v>
      </c>
      <c r="U9" s="72">
        <v>1</v>
      </c>
      <c r="V9" s="72"/>
      <c r="W9" s="33"/>
    </row>
    <row r="10" spans="1:23" ht="12.75">
      <c r="A10" s="53">
        <v>2</v>
      </c>
      <c r="B10" s="57" t="s">
        <v>61</v>
      </c>
      <c r="C10" s="67" t="s">
        <v>127</v>
      </c>
      <c r="D10" s="72">
        <v>49</v>
      </c>
      <c r="E10" s="72">
        <v>2060</v>
      </c>
      <c r="F10" s="72">
        <v>2159</v>
      </c>
      <c r="G10" s="72">
        <v>5</v>
      </c>
      <c r="H10" s="72">
        <v>1706</v>
      </c>
      <c r="I10" s="72">
        <v>997</v>
      </c>
      <c r="J10" s="72">
        <v>258</v>
      </c>
      <c r="K10" s="72">
        <v>558</v>
      </c>
      <c r="L10" s="72">
        <v>14</v>
      </c>
      <c r="M10" s="72">
        <v>16</v>
      </c>
      <c r="N10" s="72">
        <v>1017</v>
      </c>
      <c r="O10" s="72"/>
      <c r="P10" s="72">
        <v>5</v>
      </c>
      <c r="Q10" s="72">
        <v>577</v>
      </c>
      <c r="R10" s="72">
        <v>14</v>
      </c>
      <c r="S10" s="72">
        <v>16</v>
      </c>
      <c r="T10" s="72">
        <v>403</v>
      </c>
      <c r="U10" s="72">
        <v>420</v>
      </c>
      <c r="V10" s="72">
        <v>3</v>
      </c>
      <c r="W10" s="33"/>
    </row>
    <row r="11" spans="1:23" ht="12.75">
      <c r="A11" s="53">
        <v>3</v>
      </c>
      <c r="B11" s="58" t="s">
        <v>62</v>
      </c>
      <c r="C11" s="52">
        <v>115</v>
      </c>
      <c r="D11" s="72">
        <v>19</v>
      </c>
      <c r="E11" s="72">
        <v>184</v>
      </c>
      <c r="F11" s="72">
        <v>211</v>
      </c>
      <c r="G11" s="72">
        <v>5</v>
      </c>
      <c r="H11" s="72">
        <v>151</v>
      </c>
      <c r="I11" s="72">
        <v>96</v>
      </c>
      <c r="J11" s="72"/>
      <c r="K11" s="72">
        <v>3</v>
      </c>
      <c r="L11" s="72">
        <v>9</v>
      </c>
      <c r="M11" s="72"/>
      <c r="N11" s="72">
        <v>87</v>
      </c>
      <c r="O11" s="72"/>
      <c r="P11" s="72">
        <v>3</v>
      </c>
      <c r="Q11" s="72">
        <v>1</v>
      </c>
      <c r="R11" s="72">
        <v>9</v>
      </c>
      <c r="S11" s="72"/>
      <c r="T11" s="72">
        <v>52</v>
      </c>
      <c r="U11" s="72">
        <v>56</v>
      </c>
      <c r="V11" s="72">
        <v>3</v>
      </c>
      <c r="W11" s="33"/>
    </row>
    <row r="12" spans="1:23" ht="12.75">
      <c r="A12" s="53">
        <v>4</v>
      </c>
      <c r="B12" s="58" t="s">
        <v>63</v>
      </c>
      <c r="C12" s="52">
        <v>121</v>
      </c>
      <c r="D12" s="72">
        <v>11</v>
      </c>
      <c r="E12" s="72">
        <v>140</v>
      </c>
      <c r="F12" s="72">
        <v>163</v>
      </c>
      <c r="G12" s="72"/>
      <c r="H12" s="72">
        <v>111</v>
      </c>
      <c r="I12" s="72">
        <v>102</v>
      </c>
      <c r="J12" s="72">
        <v>2</v>
      </c>
      <c r="K12" s="72">
        <v>2</v>
      </c>
      <c r="L12" s="72">
        <v>2</v>
      </c>
      <c r="M12" s="72"/>
      <c r="N12" s="72">
        <v>108</v>
      </c>
      <c r="O12" s="72"/>
      <c r="P12" s="72"/>
      <c r="Q12" s="72">
        <v>5</v>
      </c>
      <c r="R12" s="72">
        <v>3</v>
      </c>
      <c r="S12" s="72"/>
      <c r="T12" s="72">
        <v>40</v>
      </c>
      <c r="U12" s="72">
        <v>45</v>
      </c>
      <c r="V12" s="72"/>
      <c r="W12" s="33"/>
    </row>
    <row r="13" spans="1:23" ht="12.75">
      <c r="A13" s="53">
        <v>5</v>
      </c>
      <c r="B13" s="58" t="s">
        <v>64</v>
      </c>
      <c r="C13" s="52">
        <v>122</v>
      </c>
      <c r="D13" s="72">
        <v>11</v>
      </c>
      <c r="E13" s="72">
        <v>258</v>
      </c>
      <c r="F13" s="72">
        <v>272</v>
      </c>
      <c r="G13" s="72"/>
      <c r="H13" s="72">
        <v>200</v>
      </c>
      <c r="I13" s="72">
        <v>120</v>
      </c>
      <c r="J13" s="72">
        <v>19</v>
      </c>
      <c r="K13" s="72">
        <v>67</v>
      </c>
      <c r="L13" s="72">
        <v>1</v>
      </c>
      <c r="M13" s="72"/>
      <c r="N13" s="72">
        <v>121</v>
      </c>
      <c r="O13" s="72"/>
      <c r="P13" s="72"/>
      <c r="Q13" s="72">
        <v>65</v>
      </c>
      <c r="R13" s="72">
        <v>1</v>
      </c>
      <c r="S13" s="72"/>
      <c r="T13" s="72">
        <v>69</v>
      </c>
      <c r="U13" s="72">
        <v>72</v>
      </c>
      <c r="V13" s="72"/>
      <c r="W13" s="33"/>
    </row>
    <row r="14" spans="1:23" ht="12.75">
      <c r="A14" s="53">
        <v>6</v>
      </c>
      <c r="B14" s="58" t="s">
        <v>65</v>
      </c>
      <c r="C14" s="52">
        <v>127</v>
      </c>
      <c r="D14" s="72"/>
      <c r="E14" s="72"/>
      <c r="F14" s="72"/>
      <c r="G14" s="72"/>
      <c r="H14" s="72"/>
      <c r="I14" s="72"/>
      <c r="J14" s="72"/>
      <c r="K14" s="72"/>
      <c r="L14" s="72"/>
      <c r="M14" s="72"/>
      <c r="N14" s="72"/>
      <c r="O14" s="72"/>
      <c r="P14" s="72"/>
      <c r="Q14" s="72"/>
      <c r="R14" s="72"/>
      <c r="S14" s="72"/>
      <c r="T14" s="72"/>
      <c r="U14" s="72"/>
      <c r="V14" s="72"/>
      <c r="W14" s="33"/>
    </row>
    <row r="15" spans="1:23" ht="12.75">
      <c r="A15" s="53">
        <v>7</v>
      </c>
      <c r="B15" s="57" t="s">
        <v>66</v>
      </c>
      <c r="C15" s="67" t="s">
        <v>128</v>
      </c>
      <c r="D15" s="72"/>
      <c r="E15" s="72">
        <v>8</v>
      </c>
      <c r="F15" s="72">
        <v>10</v>
      </c>
      <c r="G15" s="72"/>
      <c r="H15" s="72">
        <v>5</v>
      </c>
      <c r="I15" s="72">
        <v>2</v>
      </c>
      <c r="J15" s="72"/>
      <c r="K15" s="72">
        <v>1</v>
      </c>
      <c r="L15" s="72"/>
      <c r="M15" s="72"/>
      <c r="N15" s="72">
        <v>2</v>
      </c>
      <c r="O15" s="72"/>
      <c r="P15" s="72"/>
      <c r="Q15" s="72">
        <v>1</v>
      </c>
      <c r="R15" s="72"/>
      <c r="S15" s="72"/>
      <c r="T15" s="72">
        <v>3</v>
      </c>
      <c r="U15" s="72">
        <v>5</v>
      </c>
      <c r="V15" s="72"/>
      <c r="W15" s="33"/>
    </row>
    <row r="16" spans="1:23" ht="12.75">
      <c r="A16" s="53">
        <v>8</v>
      </c>
      <c r="B16" s="58" t="s">
        <v>67</v>
      </c>
      <c r="C16" s="56">
        <v>146</v>
      </c>
      <c r="D16" s="72"/>
      <c r="E16" s="72"/>
      <c r="F16" s="72"/>
      <c r="G16" s="72"/>
      <c r="H16" s="72"/>
      <c r="I16" s="72"/>
      <c r="J16" s="72"/>
      <c r="K16" s="72"/>
      <c r="L16" s="72"/>
      <c r="M16" s="72"/>
      <c r="N16" s="72"/>
      <c r="O16" s="72"/>
      <c r="P16" s="72"/>
      <c r="Q16" s="72"/>
      <c r="R16" s="72"/>
      <c r="S16" s="72"/>
      <c r="T16" s="72"/>
      <c r="U16" s="72"/>
      <c r="V16" s="72"/>
      <c r="W16" s="33"/>
    </row>
    <row r="17" spans="1:23" ht="12.75">
      <c r="A17" s="53">
        <v>9</v>
      </c>
      <c r="B17" s="58" t="s">
        <v>68</v>
      </c>
      <c r="C17" s="56">
        <v>149</v>
      </c>
      <c r="D17" s="72"/>
      <c r="E17" s="72">
        <v>6</v>
      </c>
      <c r="F17" s="72">
        <v>8</v>
      </c>
      <c r="G17" s="72"/>
      <c r="H17" s="72">
        <v>3</v>
      </c>
      <c r="I17" s="72">
        <v>1</v>
      </c>
      <c r="J17" s="72"/>
      <c r="K17" s="72">
        <v>1</v>
      </c>
      <c r="L17" s="72"/>
      <c r="M17" s="72"/>
      <c r="N17" s="72">
        <v>1</v>
      </c>
      <c r="O17" s="72"/>
      <c r="P17" s="72"/>
      <c r="Q17" s="72">
        <v>1</v>
      </c>
      <c r="R17" s="72"/>
      <c r="S17" s="72"/>
      <c r="T17" s="72">
        <v>3</v>
      </c>
      <c r="U17" s="72">
        <v>5</v>
      </c>
      <c r="V17" s="72"/>
      <c r="W17" s="33"/>
    </row>
    <row r="18" spans="1:23" ht="21">
      <c r="A18" s="53">
        <v>10</v>
      </c>
      <c r="B18" s="57" t="s">
        <v>69</v>
      </c>
      <c r="C18" s="66" t="s">
        <v>129</v>
      </c>
      <c r="D18" s="72">
        <v>1</v>
      </c>
      <c r="E18" s="72">
        <v>36</v>
      </c>
      <c r="F18" s="72">
        <v>38</v>
      </c>
      <c r="G18" s="72"/>
      <c r="H18" s="72">
        <v>24</v>
      </c>
      <c r="I18" s="72">
        <v>15</v>
      </c>
      <c r="J18" s="72">
        <v>3</v>
      </c>
      <c r="K18" s="72"/>
      <c r="L18" s="72"/>
      <c r="M18" s="72"/>
      <c r="N18" s="72">
        <v>17</v>
      </c>
      <c r="O18" s="72"/>
      <c r="P18" s="72"/>
      <c r="Q18" s="72"/>
      <c r="R18" s="72"/>
      <c r="S18" s="72"/>
      <c r="T18" s="72">
        <v>13</v>
      </c>
      <c r="U18" s="72">
        <v>14</v>
      </c>
      <c r="V18" s="72"/>
      <c r="W18" s="33"/>
    </row>
    <row r="19" spans="1:23" ht="12.75">
      <c r="A19" s="53">
        <v>11</v>
      </c>
      <c r="B19" s="58" t="s">
        <v>70</v>
      </c>
      <c r="C19" s="56">
        <v>152</v>
      </c>
      <c r="D19" s="72">
        <v>1</v>
      </c>
      <c r="E19" s="72">
        <v>21</v>
      </c>
      <c r="F19" s="72">
        <v>22</v>
      </c>
      <c r="G19" s="72"/>
      <c r="H19" s="72">
        <v>18</v>
      </c>
      <c r="I19" s="72">
        <v>10</v>
      </c>
      <c r="J19" s="72">
        <v>2</v>
      </c>
      <c r="K19" s="72"/>
      <c r="L19" s="72"/>
      <c r="M19" s="72"/>
      <c r="N19" s="72">
        <v>10</v>
      </c>
      <c r="O19" s="72"/>
      <c r="P19" s="72"/>
      <c r="Q19" s="72"/>
      <c r="R19" s="72"/>
      <c r="S19" s="72"/>
      <c r="T19" s="72">
        <v>4</v>
      </c>
      <c r="U19" s="72">
        <v>5</v>
      </c>
      <c r="V19" s="72"/>
      <c r="W19" s="33"/>
    </row>
    <row r="20" spans="1:23" ht="21">
      <c r="A20" s="53">
        <v>12</v>
      </c>
      <c r="B20" s="59" t="s">
        <v>71</v>
      </c>
      <c r="C20" s="66" t="s">
        <v>130</v>
      </c>
      <c r="D20" s="72">
        <v>3</v>
      </c>
      <c r="E20" s="72">
        <v>308</v>
      </c>
      <c r="F20" s="72">
        <v>318</v>
      </c>
      <c r="G20" s="72"/>
      <c r="H20" s="72">
        <v>256</v>
      </c>
      <c r="I20" s="72">
        <v>197</v>
      </c>
      <c r="J20" s="72">
        <v>32</v>
      </c>
      <c r="K20" s="72">
        <v>54</v>
      </c>
      <c r="L20" s="72"/>
      <c r="M20" s="72"/>
      <c r="N20" s="72">
        <v>197</v>
      </c>
      <c r="O20" s="72"/>
      <c r="P20" s="72"/>
      <c r="Q20" s="72">
        <v>54</v>
      </c>
      <c r="R20" s="72"/>
      <c r="S20" s="72"/>
      <c r="T20" s="72">
        <v>55</v>
      </c>
      <c r="U20" s="72">
        <v>56</v>
      </c>
      <c r="V20" s="72"/>
      <c r="W20" s="33"/>
    </row>
    <row r="21" spans="1:23" ht="12.75">
      <c r="A21" s="53">
        <v>13</v>
      </c>
      <c r="B21" s="57" t="s">
        <v>72</v>
      </c>
      <c r="C21" s="56" t="s">
        <v>131</v>
      </c>
      <c r="D21" s="72"/>
      <c r="E21" s="72"/>
      <c r="F21" s="72"/>
      <c r="G21" s="72"/>
      <c r="H21" s="72"/>
      <c r="I21" s="72"/>
      <c r="J21" s="72"/>
      <c r="K21" s="72"/>
      <c r="L21" s="72"/>
      <c r="M21" s="72"/>
      <c r="N21" s="72"/>
      <c r="O21" s="72"/>
      <c r="P21" s="72"/>
      <c r="Q21" s="72"/>
      <c r="R21" s="72"/>
      <c r="S21" s="72"/>
      <c r="T21" s="72"/>
      <c r="U21" s="72"/>
      <c r="V21" s="72"/>
      <c r="W21" s="33"/>
    </row>
    <row r="22" spans="1:23" ht="22.5">
      <c r="A22" s="53">
        <v>14</v>
      </c>
      <c r="B22" s="58" t="s">
        <v>73</v>
      </c>
      <c r="C22" s="56">
        <v>161</v>
      </c>
      <c r="D22" s="72"/>
      <c r="E22" s="72"/>
      <c r="F22" s="72"/>
      <c r="G22" s="72"/>
      <c r="H22" s="72"/>
      <c r="I22" s="72"/>
      <c r="J22" s="72"/>
      <c r="K22" s="72"/>
      <c r="L22" s="72"/>
      <c r="M22" s="72"/>
      <c r="N22" s="72"/>
      <c r="O22" s="72"/>
      <c r="P22" s="72"/>
      <c r="Q22" s="72"/>
      <c r="R22" s="72"/>
      <c r="S22" s="72"/>
      <c r="T22" s="72"/>
      <c r="U22" s="72"/>
      <c r="V22" s="72"/>
      <c r="W22" s="33"/>
    </row>
    <row r="23" spans="1:23" ht="12.75">
      <c r="A23" s="53">
        <v>15</v>
      </c>
      <c r="B23" s="58" t="s">
        <v>74</v>
      </c>
      <c r="C23" s="52">
        <v>162</v>
      </c>
      <c r="D23" s="72"/>
      <c r="E23" s="72">
        <v>18</v>
      </c>
      <c r="F23" s="72">
        <v>20</v>
      </c>
      <c r="G23" s="72"/>
      <c r="H23" s="72">
        <v>14</v>
      </c>
      <c r="I23" s="72">
        <v>13</v>
      </c>
      <c r="J23" s="72">
        <v>4</v>
      </c>
      <c r="K23" s="72">
        <v>1</v>
      </c>
      <c r="L23" s="72"/>
      <c r="M23" s="72"/>
      <c r="N23" s="72">
        <v>14</v>
      </c>
      <c r="O23" s="72"/>
      <c r="P23" s="72"/>
      <c r="Q23" s="72">
        <v>1</v>
      </c>
      <c r="R23" s="72"/>
      <c r="S23" s="72"/>
      <c r="T23" s="72">
        <v>4</v>
      </c>
      <c r="U23" s="72">
        <v>5</v>
      </c>
      <c r="V23" s="72"/>
      <c r="W23" s="33"/>
    </row>
    <row r="24" spans="1:23" ht="12.75">
      <c r="A24" s="53">
        <v>16</v>
      </c>
      <c r="B24" s="58" t="s">
        <v>75</v>
      </c>
      <c r="C24" s="52">
        <v>176</v>
      </c>
      <c r="D24" s="72"/>
      <c r="E24" s="72">
        <v>4</v>
      </c>
      <c r="F24" s="72">
        <v>4</v>
      </c>
      <c r="G24" s="72"/>
      <c r="H24" s="72">
        <v>3</v>
      </c>
      <c r="I24" s="72">
        <v>1</v>
      </c>
      <c r="J24" s="72">
        <v>1</v>
      </c>
      <c r="K24" s="72">
        <v>2</v>
      </c>
      <c r="L24" s="72"/>
      <c r="M24" s="72"/>
      <c r="N24" s="72">
        <v>1</v>
      </c>
      <c r="O24" s="72"/>
      <c r="P24" s="72"/>
      <c r="Q24" s="72">
        <v>2</v>
      </c>
      <c r="R24" s="72"/>
      <c r="S24" s="72"/>
      <c r="T24" s="72">
        <v>1</v>
      </c>
      <c r="U24" s="72">
        <v>1</v>
      </c>
      <c r="V24" s="72"/>
      <c r="W24" s="33"/>
    </row>
    <row r="25" spans="1:23" ht="12.75">
      <c r="A25" s="53">
        <v>17</v>
      </c>
      <c r="B25" s="59" t="s">
        <v>76</v>
      </c>
      <c r="C25" s="66" t="s">
        <v>132</v>
      </c>
      <c r="D25" s="72">
        <v>124</v>
      </c>
      <c r="E25" s="72">
        <v>4786</v>
      </c>
      <c r="F25" s="72">
        <v>5569</v>
      </c>
      <c r="G25" s="72">
        <v>17</v>
      </c>
      <c r="H25" s="72">
        <v>3843</v>
      </c>
      <c r="I25" s="72">
        <v>3327</v>
      </c>
      <c r="J25" s="72">
        <v>717</v>
      </c>
      <c r="K25" s="72">
        <v>141</v>
      </c>
      <c r="L25" s="72">
        <v>10</v>
      </c>
      <c r="M25" s="72">
        <v>36</v>
      </c>
      <c r="N25" s="72">
        <v>3719</v>
      </c>
      <c r="O25" s="72">
        <v>3</v>
      </c>
      <c r="P25" s="72">
        <v>3</v>
      </c>
      <c r="Q25" s="72">
        <v>155</v>
      </c>
      <c r="R25" s="72">
        <v>11</v>
      </c>
      <c r="S25" s="72">
        <v>46</v>
      </c>
      <c r="T25" s="72">
        <v>1067</v>
      </c>
      <c r="U25" s="72">
        <v>1254</v>
      </c>
      <c r="V25" s="72">
        <v>11</v>
      </c>
      <c r="W25" s="33"/>
    </row>
    <row r="26" spans="1:23" ht="12.75">
      <c r="A26" s="53">
        <v>18</v>
      </c>
      <c r="B26" s="58" t="s">
        <v>77</v>
      </c>
      <c r="C26" s="56">
        <v>185</v>
      </c>
      <c r="D26" s="72">
        <v>95</v>
      </c>
      <c r="E26" s="72">
        <v>3579</v>
      </c>
      <c r="F26" s="72">
        <v>4141</v>
      </c>
      <c r="G26" s="72"/>
      <c r="H26" s="72">
        <v>2926</v>
      </c>
      <c r="I26" s="72">
        <v>2630</v>
      </c>
      <c r="J26" s="72">
        <v>544</v>
      </c>
      <c r="K26" s="72">
        <v>68</v>
      </c>
      <c r="L26" s="72">
        <v>6</v>
      </c>
      <c r="M26" s="72">
        <v>31</v>
      </c>
      <c r="N26" s="72">
        <v>2903</v>
      </c>
      <c r="O26" s="72"/>
      <c r="P26" s="72">
        <v>2</v>
      </c>
      <c r="Q26" s="72">
        <v>83</v>
      </c>
      <c r="R26" s="72">
        <v>7</v>
      </c>
      <c r="S26" s="72">
        <v>41</v>
      </c>
      <c r="T26" s="72">
        <v>748</v>
      </c>
      <c r="U26" s="72">
        <v>855</v>
      </c>
      <c r="V26" s="72"/>
      <c r="W26" s="33"/>
    </row>
    <row r="27" spans="1:23" ht="12.75">
      <c r="A27" s="53">
        <v>19</v>
      </c>
      <c r="B27" s="58" t="s">
        <v>78</v>
      </c>
      <c r="C27" s="56">
        <v>186</v>
      </c>
      <c r="D27" s="72">
        <v>15</v>
      </c>
      <c r="E27" s="72">
        <v>506</v>
      </c>
      <c r="F27" s="72">
        <v>616</v>
      </c>
      <c r="G27" s="72"/>
      <c r="H27" s="72">
        <v>386</v>
      </c>
      <c r="I27" s="72">
        <v>310</v>
      </c>
      <c r="J27" s="72">
        <v>38</v>
      </c>
      <c r="K27" s="72">
        <v>10</v>
      </c>
      <c r="L27" s="72">
        <v>1</v>
      </c>
      <c r="M27" s="72">
        <v>2</v>
      </c>
      <c r="N27" s="72">
        <v>388</v>
      </c>
      <c r="O27" s="72"/>
      <c r="P27" s="72">
        <v>1</v>
      </c>
      <c r="Q27" s="72">
        <v>10</v>
      </c>
      <c r="R27" s="72">
        <v>1</v>
      </c>
      <c r="S27" s="72">
        <v>2</v>
      </c>
      <c r="T27" s="72">
        <v>135</v>
      </c>
      <c r="U27" s="72">
        <v>164</v>
      </c>
      <c r="V27" s="72"/>
      <c r="W27" s="33"/>
    </row>
    <row r="28" spans="1:23" ht="12.75">
      <c r="A28" s="53">
        <v>20</v>
      </c>
      <c r="B28" s="58" t="s">
        <v>79</v>
      </c>
      <c r="C28" s="56">
        <v>187</v>
      </c>
      <c r="D28" s="72">
        <v>3</v>
      </c>
      <c r="E28" s="72">
        <v>129</v>
      </c>
      <c r="F28" s="72">
        <v>183</v>
      </c>
      <c r="G28" s="72">
        <v>9</v>
      </c>
      <c r="H28" s="72">
        <v>96</v>
      </c>
      <c r="I28" s="72">
        <v>70</v>
      </c>
      <c r="J28" s="72"/>
      <c r="K28" s="72">
        <v>3</v>
      </c>
      <c r="L28" s="72">
        <v>2</v>
      </c>
      <c r="M28" s="72"/>
      <c r="N28" s="72">
        <v>82</v>
      </c>
      <c r="O28" s="72">
        <v>3</v>
      </c>
      <c r="P28" s="72"/>
      <c r="Q28" s="72">
        <v>2</v>
      </c>
      <c r="R28" s="72">
        <v>2</v>
      </c>
      <c r="S28" s="72"/>
      <c r="T28" s="72">
        <v>36</v>
      </c>
      <c r="U28" s="72">
        <v>58</v>
      </c>
      <c r="V28" s="72">
        <v>3</v>
      </c>
      <c r="W28" s="33"/>
    </row>
    <row r="29" spans="1:23" ht="12.75">
      <c r="A29" s="53">
        <v>21</v>
      </c>
      <c r="B29" s="58" t="s">
        <v>80</v>
      </c>
      <c r="C29" s="56">
        <v>189</v>
      </c>
      <c r="D29" s="72"/>
      <c r="E29" s="72">
        <v>14</v>
      </c>
      <c r="F29" s="72">
        <v>29</v>
      </c>
      <c r="G29" s="72">
        <v>3</v>
      </c>
      <c r="H29" s="72">
        <v>8</v>
      </c>
      <c r="I29" s="72">
        <v>4</v>
      </c>
      <c r="J29" s="72">
        <v>1</v>
      </c>
      <c r="K29" s="72"/>
      <c r="L29" s="72"/>
      <c r="M29" s="72"/>
      <c r="N29" s="72">
        <v>10</v>
      </c>
      <c r="O29" s="72"/>
      <c r="P29" s="72"/>
      <c r="Q29" s="72"/>
      <c r="R29" s="72"/>
      <c r="S29" s="72"/>
      <c r="T29" s="72">
        <v>6</v>
      </c>
      <c r="U29" s="72">
        <v>17</v>
      </c>
      <c r="V29" s="72">
        <v>3</v>
      </c>
      <c r="W29" s="33"/>
    </row>
    <row r="30" spans="1:23" ht="12.75">
      <c r="A30" s="53">
        <v>22</v>
      </c>
      <c r="B30" s="58" t="s">
        <v>81</v>
      </c>
      <c r="C30" s="56">
        <v>190</v>
      </c>
      <c r="D30" s="72">
        <v>9</v>
      </c>
      <c r="E30" s="72">
        <v>384</v>
      </c>
      <c r="F30" s="72">
        <v>421</v>
      </c>
      <c r="G30" s="72">
        <v>5</v>
      </c>
      <c r="H30" s="72">
        <v>289</v>
      </c>
      <c r="I30" s="72">
        <v>220</v>
      </c>
      <c r="J30" s="72">
        <v>57</v>
      </c>
      <c r="K30" s="72">
        <v>27</v>
      </c>
      <c r="L30" s="72"/>
      <c r="M30" s="72">
        <v>2</v>
      </c>
      <c r="N30" s="72">
        <v>228</v>
      </c>
      <c r="O30" s="72"/>
      <c r="P30" s="72"/>
      <c r="Q30" s="72">
        <v>28</v>
      </c>
      <c r="R30" s="72"/>
      <c r="S30" s="72">
        <v>2</v>
      </c>
      <c r="T30" s="72">
        <v>104</v>
      </c>
      <c r="U30" s="72">
        <v>119</v>
      </c>
      <c r="V30" s="72">
        <v>5</v>
      </c>
      <c r="W30" s="33"/>
    </row>
    <row r="31" spans="1:23" ht="22.5">
      <c r="A31" s="53">
        <v>23</v>
      </c>
      <c r="B31" s="58" t="s">
        <v>82</v>
      </c>
      <c r="C31" s="56">
        <v>191</v>
      </c>
      <c r="D31" s="72">
        <v>1</v>
      </c>
      <c r="E31" s="72">
        <v>131</v>
      </c>
      <c r="F31" s="72">
        <v>144</v>
      </c>
      <c r="G31" s="72"/>
      <c r="H31" s="72">
        <v>105</v>
      </c>
      <c r="I31" s="72">
        <v>66</v>
      </c>
      <c r="J31" s="72">
        <v>24</v>
      </c>
      <c r="K31" s="72">
        <v>30</v>
      </c>
      <c r="L31" s="72"/>
      <c r="M31" s="72"/>
      <c r="N31" s="72">
        <v>75</v>
      </c>
      <c r="O31" s="72"/>
      <c r="P31" s="72"/>
      <c r="Q31" s="72">
        <v>30</v>
      </c>
      <c r="R31" s="72"/>
      <c r="S31" s="72"/>
      <c r="T31" s="72">
        <v>27</v>
      </c>
      <c r="U31" s="72">
        <v>33</v>
      </c>
      <c r="V31" s="72"/>
      <c r="W31" s="33"/>
    </row>
    <row r="32" spans="1:23" ht="12.75">
      <c r="A32" s="53">
        <v>24</v>
      </c>
      <c r="B32" s="57" t="s">
        <v>83</v>
      </c>
      <c r="C32" s="66" t="s">
        <v>133</v>
      </c>
      <c r="D32" s="72">
        <v>1</v>
      </c>
      <c r="E32" s="72">
        <v>142</v>
      </c>
      <c r="F32" s="72">
        <v>146</v>
      </c>
      <c r="G32" s="72"/>
      <c r="H32" s="72">
        <v>116</v>
      </c>
      <c r="I32" s="72">
        <v>79</v>
      </c>
      <c r="J32" s="72">
        <v>36</v>
      </c>
      <c r="K32" s="72">
        <v>28</v>
      </c>
      <c r="L32" s="72"/>
      <c r="M32" s="72"/>
      <c r="N32" s="72">
        <v>82</v>
      </c>
      <c r="O32" s="72"/>
      <c r="P32" s="72"/>
      <c r="Q32" s="72">
        <v>29</v>
      </c>
      <c r="R32" s="72"/>
      <c r="S32" s="72"/>
      <c r="T32" s="72">
        <v>27</v>
      </c>
      <c r="U32" s="72">
        <v>27</v>
      </c>
      <c r="V32" s="72"/>
      <c r="W32" s="33"/>
    </row>
    <row r="33" spans="1:23" ht="12.75">
      <c r="A33" s="53">
        <v>25</v>
      </c>
      <c r="B33" s="58" t="s">
        <v>84</v>
      </c>
      <c r="C33" s="52">
        <v>201</v>
      </c>
      <c r="D33" s="72"/>
      <c r="E33" s="72">
        <v>19</v>
      </c>
      <c r="F33" s="72">
        <v>21</v>
      </c>
      <c r="G33" s="72"/>
      <c r="H33" s="72">
        <v>17</v>
      </c>
      <c r="I33" s="72">
        <v>14</v>
      </c>
      <c r="J33" s="72">
        <v>7</v>
      </c>
      <c r="K33" s="72">
        <v>1</v>
      </c>
      <c r="L33" s="72"/>
      <c r="M33" s="72"/>
      <c r="N33" s="72">
        <v>15</v>
      </c>
      <c r="O33" s="72"/>
      <c r="P33" s="72"/>
      <c r="Q33" s="72">
        <v>1</v>
      </c>
      <c r="R33" s="72"/>
      <c r="S33" s="72"/>
      <c r="T33" s="72">
        <v>2</v>
      </c>
      <c r="U33" s="72">
        <v>2</v>
      </c>
      <c r="V33" s="72"/>
      <c r="W33" s="33"/>
    </row>
    <row r="34" spans="1:23" ht="33.75">
      <c r="A34" s="53">
        <v>26</v>
      </c>
      <c r="B34" s="60" t="s">
        <v>85</v>
      </c>
      <c r="C34" s="52">
        <v>212</v>
      </c>
      <c r="D34" s="72"/>
      <c r="E34" s="72">
        <v>21</v>
      </c>
      <c r="F34" s="72">
        <v>24</v>
      </c>
      <c r="G34" s="72"/>
      <c r="H34" s="72">
        <v>16</v>
      </c>
      <c r="I34" s="72">
        <v>3</v>
      </c>
      <c r="J34" s="72">
        <v>3</v>
      </c>
      <c r="K34" s="72">
        <v>12</v>
      </c>
      <c r="L34" s="72"/>
      <c r="M34" s="72"/>
      <c r="N34" s="72">
        <v>5</v>
      </c>
      <c r="O34" s="72"/>
      <c r="P34" s="72"/>
      <c r="Q34" s="72">
        <v>15</v>
      </c>
      <c r="R34" s="72"/>
      <c r="S34" s="72"/>
      <c r="T34" s="72">
        <v>5</v>
      </c>
      <c r="U34" s="72">
        <v>5</v>
      </c>
      <c r="V34" s="72"/>
      <c r="W34" s="33"/>
    </row>
    <row r="35" spans="1:23" ht="12.75">
      <c r="A35" s="53">
        <v>27</v>
      </c>
      <c r="B35" s="57" t="s">
        <v>86</v>
      </c>
      <c r="C35" s="66" t="s">
        <v>134</v>
      </c>
      <c r="D35" s="72"/>
      <c r="E35" s="72">
        <v>8</v>
      </c>
      <c r="F35" s="72">
        <v>8</v>
      </c>
      <c r="G35" s="72"/>
      <c r="H35" s="72">
        <v>6</v>
      </c>
      <c r="I35" s="72">
        <v>4</v>
      </c>
      <c r="J35" s="72">
        <v>3</v>
      </c>
      <c r="K35" s="72"/>
      <c r="L35" s="72"/>
      <c r="M35" s="72"/>
      <c r="N35" s="72">
        <v>5</v>
      </c>
      <c r="O35" s="72"/>
      <c r="P35" s="72"/>
      <c r="Q35" s="72"/>
      <c r="R35" s="72"/>
      <c r="S35" s="72"/>
      <c r="T35" s="72">
        <v>2</v>
      </c>
      <c r="U35" s="72">
        <v>2</v>
      </c>
      <c r="V35" s="72"/>
      <c r="W35" s="33"/>
    </row>
    <row r="36" spans="1:23" ht="12.75">
      <c r="A36" s="53">
        <v>28</v>
      </c>
      <c r="B36" s="59" t="s">
        <v>87</v>
      </c>
      <c r="C36" s="67" t="s">
        <v>135</v>
      </c>
      <c r="D36" s="72">
        <v>6</v>
      </c>
      <c r="E36" s="72">
        <v>433</v>
      </c>
      <c r="F36" s="72">
        <v>451</v>
      </c>
      <c r="G36" s="72"/>
      <c r="H36" s="72">
        <v>374</v>
      </c>
      <c r="I36" s="72">
        <v>343</v>
      </c>
      <c r="J36" s="72">
        <v>163</v>
      </c>
      <c r="K36" s="72">
        <v>4</v>
      </c>
      <c r="L36" s="72">
        <v>3</v>
      </c>
      <c r="M36" s="72">
        <v>1</v>
      </c>
      <c r="N36" s="72">
        <v>348</v>
      </c>
      <c r="O36" s="72"/>
      <c r="P36" s="72"/>
      <c r="Q36" s="72">
        <v>4</v>
      </c>
      <c r="R36" s="72">
        <v>3</v>
      </c>
      <c r="S36" s="72">
        <v>1</v>
      </c>
      <c r="T36" s="72">
        <v>65</v>
      </c>
      <c r="U36" s="72">
        <v>67</v>
      </c>
      <c r="V36" s="72"/>
      <c r="W36" s="33"/>
    </row>
    <row r="37" spans="1:23" ht="12.75">
      <c r="A37" s="53">
        <v>29</v>
      </c>
      <c r="B37" s="58" t="s">
        <v>88</v>
      </c>
      <c r="C37" s="52">
        <v>255</v>
      </c>
      <c r="D37" s="72"/>
      <c r="E37" s="72"/>
      <c r="F37" s="72"/>
      <c r="G37" s="72"/>
      <c r="H37" s="72"/>
      <c r="I37" s="72"/>
      <c r="J37" s="72"/>
      <c r="K37" s="72"/>
      <c r="L37" s="72"/>
      <c r="M37" s="72"/>
      <c r="N37" s="72"/>
      <c r="O37" s="72"/>
      <c r="P37" s="72"/>
      <c r="Q37" s="72"/>
      <c r="R37" s="72"/>
      <c r="S37" s="72"/>
      <c r="T37" s="72"/>
      <c r="U37" s="72"/>
      <c r="V37" s="72"/>
      <c r="W37" s="33"/>
    </row>
    <row r="38" spans="1:23" ht="12.75">
      <c r="A38" s="53">
        <v>30</v>
      </c>
      <c r="B38" s="58" t="s">
        <v>89</v>
      </c>
      <c r="C38" s="52">
        <v>257</v>
      </c>
      <c r="D38" s="72"/>
      <c r="E38" s="72"/>
      <c r="F38" s="72"/>
      <c r="G38" s="72"/>
      <c r="H38" s="72"/>
      <c r="I38" s="72"/>
      <c r="J38" s="72"/>
      <c r="K38" s="72"/>
      <c r="L38" s="72"/>
      <c r="M38" s="72"/>
      <c r="N38" s="72"/>
      <c r="O38" s="72"/>
      <c r="P38" s="72"/>
      <c r="Q38" s="72"/>
      <c r="R38" s="72"/>
      <c r="S38" s="72"/>
      <c r="T38" s="72"/>
      <c r="U38" s="72"/>
      <c r="V38" s="72"/>
      <c r="W38" s="33"/>
    </row>
    <row r="39" spans="1:23" ht="12.75">
      <c r="A39" s="53">
        <v>31</v>
      </c>
      <c r="B39" s="58" t="s">
        <v>90</v>
      </c>
      <c r="C39" s="52">
        <v>258</v>
      </c>
      <c r="D39" s="72"/>
      <c r="E39" s="72"/>
      <c r="F39" s="72"/>
      <c r="G39" s="72"/>
      <c r="H39" s="72"/>
      <c r="I39" s="72"/>
      <c r="J39" s="72"/>
      <c r="K39" s="72"/>
      <c r="L39" s="72"/>
      <c r="M39" s="72"/>
      <c r="N39" s="72"/>
      <c r="O39" s="72"/>
      <c r="P39" s="72"/>
      <c r="Q39" s="72"/>
      <c r="R39" s="72"/>
      <c r="S39" s="72"/>
      <c r="T39" s="72"/>
      <c r="U39" s="72"/>
      <c r="V39" s="72"/>
      <c r="W39" s="33"/>
    </row>
    <row r="40" spans="1:23" ht="12.75">
      <c r="A40" s="53">
        <v>32</v>
      </c>
      <c r="B40" s="57" t="s">
        <v>91</v>
      </c>
      <c r="C40" s="67" t="s">
        <v>136</v>
      </c>
      <c r="D40" s="72"/>
      <c r="E40" s="72">
        <v>16</v>
      </c>
      <c r="F40" s="72">
        <v>18</v>
      </c>
      <c r="G40" s="72"/>
      <c r="H40" s="72">
        <v>10</v>
      </c>
      <c r="I40" s="72">
        <v>6</v>
      </c>
      <c r="J40" s="72">
        <v>3</v>
      </c>
      <c r="K40" s="72">
        <v>4</v>
      </c>
      <c r="L40" s="72"/>
      <c r="M40" s="72"/>
      <c r="N40" s="72">
        <v>6</v>
      </c>
      <c r="O40" s="72"/>
      <c r="P40" s="72"/>
      <c r="Q40" s="72">
        <v>4</v>
      </c>
      <c r="R40" s="72"/>
      <c r="S40" s="72"/>
      <c r="T40" s="72">
        <v>6</v>
      </c>
      <c r="U40" s="72">
        <v>8</v>
      </c>
      <c r="V40" s="72"/>
      <c r="W40" s="33"/>
    </row>
    <row r="41" spans="1:23" ht="21">
      <c r="A41" s="53">
        <v>33</v>
      </c>
      <c r="B41" s="57" t="s">
        <v>92</v>
      </c>
      <c r="C41" s="66" t="s">
        <v>137</v>
      </c>
      <c r="D41" s="72">
        <v>20</v>
      </c>
      <c r="E41" s="72">
        <v>517</v>
      </c>
      <c r="F41" s="72">
        <v>598</v>
      </c>
      <c r="G41" s="72"/>
      <c r="H41" s="72">
        <v>387</v>
      </c>
      <c r="I41" s="72">
        <v>269</v>
      </c>
      <c r="J41" s="72">
        <v>26</v>
      </c>
      <c r="K41" s="72">
        <v>74</v>
      </c>
      <c r="L41" s="72"/>
      <c r="M41" s="72">
        <v>4</v>
      </c>
      <c r="N41" s="72">
        <v>296</v>
      </c>
      <c r="O41" s="72"/>
      <c r="P41" s="72">
        <v>2</v>
      </c>
      <c r="Q41" s="72">
        <v>75</v>
      </c>
      <c r="R41" s="72"/>
      <c r="S41" s="72">
        <v>5</v>
      </c>
      <c r="T41" s="72">
        <v>150</v>
      </c>
      <c r="U41" s="72">
        <v>169</v>
      </c>
      <c r="V41" s="72"/>
      <c r="W41" s="33"/>
    </row>
    <row r="42" spans="1:23" ht="22.5">
      <c r="A42" s="53">
        <v>34</v>
      </c>
      <c r="B42" s="58" t="s">
        <v>93</v>
      </c>
      <c r="C42" s="56">
        <v>286</v>
      </c>
      <c r="D42" s="72">
        <v>13</v>
      </c>
      <c r="E42" s="72">
        <v>340</v>
      </c>
      <c r="F42" s="72">
        <v>362</v>
      </c>
      <c r="G42" s="72"/>
      <c r="H42" s="72">
        <v>250</v>
      </c>
      <c r="I42" s="72">
        <v>148</v>
      </c>
      <c r="J42" s="72">
        <v>12</v>
      </c>
      <c r="K42" s="72">
        <v>73</v>
      </c>
      <c r="L42" s="72"/>
      <c r="M42" s="72"/>
      <c r="N42" s="72">
        <v>147</v>
      </c>
      <c r="O42" s="72"/>
      <c r="P42" s="72">
        <v>1</v>
      </c>
      <c r="Q42" s="72">
        <v>74</v>
      </c>
      <c r="R42" s="72"/>
      <c r="S42" s="72"/>
      <c r="T42" s="72">
        <v>103</v>
      </c>
      <c r="U42" s="72">
        <v>105</v>
      </c>
      <c r="V42" s="72"/>
      <c r="W42" s="33"/>
    </row>
    <row r="43" spans="1:23" ht="12.75">
      <c r="A43" s="53">
        <v>35</v>
      </c>
      <c r="B43" s="58" t="s">
        <v>94</v>
      </c>
      <c r="C43" s="56">
        <v>289</v>
      </c>
      <c r="D43" s="72">
        <v>6</v>
      </c>
      <c r="E43" s="72">
        <v>170</v>
      </c>
      <c r="F43" s="72">
        <v>222</v>
      </c>
      <c r="G43" s="72"/>
      <c r="H43" s="72">
        <v>129</v>
      </c>
      <c r="I43" s="72">
        <v>113</v>
      </c>
      <c r="J43" s="72">
        <v>13</v>
      </c>
      <c r="K43" s="72">
        <v>1</v>
      </c>
      <c r="L43" s="72"/>
      <c r="M43" s="72">
        <v>4</v>
      </c>
      <c r="N43" s="72">
        <v>137</v>
      </c>
      <c r="O43" s="72"/>
      <c r="P43" s="72"/>
      <c r="Q43" s="72">
        <v>1</v>
      </c>
      <c r="R43" s="72"/>
      <c r="S43" s="72">
        <v>5</v>
      </c>
      <c r="T43" s="72">
        <v>47</v>
      </c>
      <c r="U43" s="72">
        <v>64</v>
      </c>
      <c r="V43" s="72"/>
      <c r="W43" s="33"/>
    </row>
    <row r="44" spans="1:23" ht="21">
      <c r="A44" s="53">
        <v>36</v>
      </c>
      <c r="B44" s="57" t="s">
        <v>95</v>
      </c>
      <c r="C44" s="66" t="s">
        <v>138</v>
      </c>
      <c r="D44" s="72">
        <v>13</v>
      </c>
      <c r="E44" s="72">
        <v>437</v>
      </c>
      <c r="F44" s="72">
        <v>543</v>
      </c>
      <c r="G44" s="72"/>
      <c r="H44" s="72">
        <v>344</v>
      </c>
      <c r="I44" s="72">
        <v>287</v>
      </c>
      <c r="J44" s="72">
        <v>54</v>
      </c>
      <c r="K44" s="72">
        <v>26</v>
      </c>
      <c r="L44" s="72">
        <v>1</v>
      </c>
      <c r="M44" s="72">
        <v>1</v>
      </c>
      <c r="N44" s="72">
        <v>324</v>
      </c>
      <c r="O44" s="72"/>
      <c r="P44" s="72"/>
      <c r="Q44" s="72">
        <v>26</v>
      </c>
      <c r="R44" s="72">
        <v>1</v>
      </c>
      <c r="S44" s="72">
        <v>1</v>
      </c>
      <c r="T44" s="72">
        <v>106</v>
      </c>
      <c r="U44" s="72">
        <v>143</v>
      </c>
      <c r="V44" s="72"/>
      <c r="W44" s="33"/>
    </row>
    <row r="45" spans="1:23" ht="12.75">
      <c r="A45" s="53">
        <v>37</v>
      </c>
      <c r="B45" s="58" t="s">
        <v>96</v>
      </c>
      <c r="C45" s="52">
        <v>296</v>
      </c>
      <c r="D45" s="72">
        <v>13</v>
      </c>
      <c r="E45" s="72">
        <v>343</v>
      </c>
      <c r="F45" s="72">
        <v>424</v>
      </c>
      <c r="G45" s="72"/>
      <c r="H45" s="72">
        <v>267</v>
      </c>
      <c r="I45" s="72">
        <v>218</v>
      </c>
      <c r="J45" s="72">
        <v>27</v>
      </c>
      <c r="K45" s="72">
        <v>24</v>
      </c>
      <c r="L45" s="72">
        <v>1</v>
      </c>
      <c r="M45" s="72">
        <v>1</v>
      </c>
      <c r="N45" s="72">
        <v>247</v>
      </c>
      <c r="O45" s="72"/>
      <c r="P45" s="72"/>
      <c r="Q45" s="72">
        <v>24</v>
      </c>
      <c r="R45" s="72">
        <v>1</v>
      </c>
      <c r="S45" s="72">
        <v>1</v>
      </c>
      <c r="T45" s="72">
        <v>89</v>
      </c>
      <c r="U45" s="72">
        <v>117</v>
      </c>
      <c r="V45" s="72"/>
      <c r="W45" s="33"/>
    </row>
    <row r="46" spans="1:23" ht="31.5">
      <c r="A46" s="53">
        <v>38</v>
      </c>
      <c r="B46" s="57" t="s">
        <v>97</v>
      </c>
      <c r="C46" s="67" t="s">
        <v>139</v>
      </c>
      <c r="D46" s="72">
        <v>64</v>
      </c>
      <c r="E46" s="72">
        <v>1275</v>
      </c>
      <c r="F46" s="72">
        <v>1375</v>
      </c>
      <c r="G46" s="72"/>
      <c r="H46" s="72">
        <v>1114</v>
      </c>
      <c r="I46" s="72">
        <v>1008</v>
      </c>
      <c r="J46" s="72">
        <v>495</v>
      </c>
      <c r="K46" s="72">
        <v>42</v>
      </c>
      <c r="L46" s="72">
        <v>2</v>
      </c>
      <c r="M46" s="72"/>
      <c r="N46" s="72">
        <v>1020</v>
      </c>
      <c r="O46" s="72"/>
      <c r="P46" s="72">
        <v>1</v>
      </c>
      <c r="Q46" s="72">
        <v>42</v>
      </c>
      <c r="R46" s="72">
        <v>2</v>
      </c>
      <c r="S46" s="72"/>
      <c r="T46" s="72">
        <v>225</v>
      </c>
      <c r="U46" s="72">
        <v>233</v>
      </c>
      <c r="V46" s="72"/>
      <c r="W46" s="33"/>
    </row>
    <row r="47" spans="1:23" ht="21">
      <c r="A47" s="53">
        <v>39</v>
      </c>
      <c r="B47" s="57" t="s">
        <v>98</v>
      </c>
      <c r="C47" s="66" t="s">
        <v>140</v>
      </c>
      <c r="D47" s="72">
        <v>60</v>
      </c>
      <c r="E47" s="72">
        <v>1219</v>
      </c>
      <c r="F47" s="72">
        <v>1349</v>
      </c>
      <c r="G47" s="72"/>
      <c r="H47" s="72">
        <v>1065</v>
      </c>
      <c r="I47" s="72">
        <v>963</v>
      </c>
      <c r="J47" s="72">
        <v>477</v>
      </c>
      <c r="K47" s="72">
        <v>40</v>
      </c>
      <c r="L47" s="72">
        <v>2</v>
      </c>
      <c r="M47" s="72"/>
      <c r="N47" s="72">
        <v>1005</v>
      </c>
      <c r="O47" s="72"/>
      <c r="P47" s="72">
        <v>1</v>
      </c>
      <c r="Q47" s="72">
        <v>45</v>
      </c>
      <c r="R47" s="72">
        <v>2</v>
      </c>
      <c r="S47" s="72"/>
      <c r="T47" s="72">
        <v>214</v>
      </c>
      <c r="U47" s="72">
        <v>221</v>
      </c>
      <c r="V47" s="72"/>
      <c r="W47" s="33"/>
    </row>
    <row r="48" spans="1:23" ht="33.75">
      <c r="A48" s="53">
        <v>40</v>
      </c>
      <c r="B48" s="61" t="s">
        <v>99</v>
      </c>
      <c r="C48" s="56">
        <v>305</v>
      </c>
      <c r="D48" s="72">
        <v>1</v>
      </c>
      <c r="E48" s="72">
        <v>76</v>
      </c>
      <c r="F48" s="72">
        <v>94</v>
      </c>
      <c r="G48" s="72"/>
      <c r="H48" s="72">
        <v>62</v>
      </c>
      <c r="I48" s="72">
        <v>59</v>
      </c>
      <c r="J48" s="72">
        <v>18</v>
      </c>
      <c r="K48" s="72"/>
      <c r="L48" s="72"/>
      <c r="M48" s="72"/>
      <c r="N48" s="72">
        <v>59</v>
      </c>
      <c r="O48" s="72"/>
      <c r="P48" s="72"/>
      <c r="Q48" s="72"/>
      <c r="R48" s="72"/>
      <c r="S48" s="72"/>
      <c r="T48" s="72">
        <v>15</v>
      </c>
      <c r="U48" s="72">
        <v>18</v>
      </c>
      <c r="V48" s="72"/>
      <c r="W48" s="33"/>
    </row>
    <row r="49" spans="1:23" ht="33.75">
      <c r="A49" s="53">
        <v>41</v>
      </c>
      <c r="B49" s="58" t="s">
        <v>100</v>
      </c>
      <c r="C49" s="52">
        <v>307</v>
      </c>
      <c r="D49" s="72">
        <v>13</v>
      </c>
      <c r="E49" s="72">
        <v>182</v>
      </c>
      <c r="F49" s="72">
        <v>201</v>
      </c>
      <c r="G49" s="72"/>
      <c r="H49" s="72">
        <v>116</v>
      </c>
      <c r="I49" s="72">
        <v>92</v>
      </c>
      <c r="J49" s="72">
        <v>10</v>
      </c>
      <c r="K49" s="72">
        <v>3</v>
      </c>
      <c r="L49" s="72">
        <v>2</v>
      </c>
      <c r="M49" s="72"/>
      <c r="N49" s="72">
        <v>100</v>
      </c>
      <c r="O49" s="72"/>
      <c r="P49" s="72">
        <v>1</v>
      </c>
      <c r="Q49" s="72">
        <v>3</v>
      </c>
      <c r="R49" s="72">
        <v>2</v>
      </c>
      <c r="S49" s="72"/>
      <c r="T49" s="72">
        <v>79</v>
      </c>
      <c r="U49" s="72">
        <v>82</v>
      </c>
      <c r="V49" s="72"/>
      <c r="W49" s="33"/>
    </row>
    <row r="50" spans="1:23" ht="22.5">
      <c r="A50" s="53">
        <v>42</v>
      </c>
      <c r="B50" s="58" t="s">
        <v>101</v>
      </c>
      <c r="C50" s="56">
        <v>314</v>
      </c>
      <c r="D50" s="72"/>
      <c r="E50" s="72"/>
      <c r="F50" s="72"/>
      <c r="G50" s="72"/>
      <c r="H50" s="72"/>
      <c r="I50" s="72"/>
      <c r="J50" s="72"/>
      <c r="K50" s="72"/>
      <c r="L50" s="72"/>
      <c r="M50" s="72"/>
      <c r="N50" s="72"/>
      <c r="O50" s="72"/>
      <c r="P50" s="72"/>
      <c r="Q50" s="72"/>
      <c r="R50" s="72"/>
      <c r="S50" s="72"/>
      <c r="T50" s="72"/>
      <c r="U50" s="72"/>
      <c r="V50" s="72"/>
      <c r="W50" s="33"/>
    </row>
    <row r="51" spans="1:23" ht="31.5">
      <c r="A51" s="53">
        <v>43</v>
      </c>
      <c r="B51" s="57" t="s">
        <v>102</v>
      </c>
      <c r="C51" s="66" t="s">
        <v>141</v>
      </c>
      <c r="D51" s="72"/>
      <c r="E51" s="72">
        <v>15</v>
      </c>
      <c r="F51" s="72">
        <v>16</v>
      </c>
      <c r="G51" s="72"/>
      <c r="H51" s="72">
        <v>14</v>
      </c>
      <c r="I51" s="72">
        <v>13</v>
      </c>
      <c r="J51" s="72">
        <v>7</v>
      </c>
      <c r="K51" s="72">
        <v>1</v>
      </c>
      <c r="L51" s="72"/>
      <c r="M51" s="72"/>
      <c r="N51" s="72">
        <v>13</v>
      </c>
      <c r="O51" s="72"/>
      <c r="P51" s="72"/>
      <c r="Q51" s="72">
        <v>1</v>
      </c>
      <c r="R51" s="72"/>
      <c r="S51" s="72"/>
      <c r="T51" s="72">
        <v>1</v>
      </c>
      <c r="U51" s="72">
        <v>2</v>
      </c>
      <c r="V51" s="72"/>
      <c r="W51" s="33"/>
    </row>
    <row r="52" spans="1:23" ht="12.75">
      <c r="A52" s="53">
        <v>44</v>
      </c>
      <c r="B52" s="62" t="s">
        <v>103</v>
      </c>
      <c r="C52" s="52">
        <v>332</v>
      </c>
      <c r="D52" s="72"/>
      <c r="E52" s="72">
        <v>6</v>
      </c>
      <c r="F52" s="72">
        <v>6</v>
      </c>
      <c r="G52" s="72"/>
      <c r="H52" s="72">
        <v>6</v>
      </c>
      <c r="I52" s="72">
        <v>5</v>
      </c>
      <c r="J52" s="72">
        <v>3</v>
      </c>
      <c r="K52" s="72">
        <v>1</v>
      </c>
      <c r="L52" s="72"/>
      <c r="M52" s="72"/>
      <c r="N52" s="72">
        <v>5</v>
      </c>
      <c r="O52" s="72"/>
      <c r="P52" s="72"/>
      <c r="Q52" s="72">
        <v>1</v>
      </c>
      <c r="R52" s="72"/>
      <c r="S52" s="72"/>
      <c r="T52" s="72"/>
      <c r="U52" s="72"/>
      <c r="V52" s="72"/>
      <c r="W52" s="33"/>
    </row>
    <row r="53" spans="1:23" ht="31.5">
      <c r="A53" s="53">
        <v>45</v>
      </c>
      <c r="B53" s="57" t="s">
        <v>104</v>
      </c>
      <c r="C53" s="66" t="s">
        <v>142</v>
      </c>
      <c r="D53" s="72">
        <v>2</v>
      </c>
      <c r="E53" s="72">
        <v>152</v>
      </c>
      <c r="F53" s="72">
        <v>168</v>
      </c>
      <c r="G53" s="72"/>
      <c r="H53" s="72">
        <v>123</v>
      </c>
      <c r="I53" s="72">
        <v>89</v>
      </c>
      <c r="J53" s="72">
        <v>37</v>
      </c>
      <c r="K53" s="72">
        <v>25</v>
      </c>
      <c r="L53" s="72"/>
      <c r="M53" s="72"/>
      <c r="N53" s="72">
        <v>98</v>
      </c>
      <c r="O53" s="72"/>
      <c r="P53" s="72">
        <v>1</v>
      </c>
      <c r="Q53" s="72">
        <v>25</v>
      </c>
      <c r="R53" s="72"/>
      <c r="S53" s="72"/>
      <c r="T53" s="72">
        <v>31</v>
      </c>
      <c r="U53" s="72">
        <v>33</v>
      </c>
      <c r="V53" s="72"/>
      <c r="W53" s="33"/>
    </row>
    <row r="54" spans="1:23" ht="12.75">
      <c r="A54" s="53">
        <v>46</v>
      </c>
      <c r="B54" s="58" t="s">
        <v>105</v>
      </c>
      <c r="C54" s="56">
        <v>345</v>
      </c>
      <c r="D54" s="72"/>
      <c r="E54" s="72">
        <v>8</v>
      </c>
      <c r="F54" s="72">
        <v>8</v>
      </c>
      <c r="G54" s="72"/>
      <c r="H54" s="72">
        <v>5</v>
      </c>
      <c r="I54" s="72">
        <v>5</v>
      </c>
      <c r="J54" s="72">
        <v>1</v>
      </c>
      <c r="K54" s="72"/>
      <c r="L54" s="72"/>
      <c r="M54" s="72"/>
      <c r="N54" s="72">
        <v>5</v>
      </c>
      <c r="O54" s="72"/>
      <c r="P54" s="72"/>
      <c r="Q54" s="72"/>
      <c r="R54" s="72"/>
      <c r="S54" s="72"/>
      <c r="T54" s="72">
        <v>3</v>
      </c>
      <c r="U54" s="72">
        <v>3</v>
      </c>
      <c r="V54" s="72"/>
      <c r="W54" s="33"/>
    </row>
    <row r="55" spans="1:23" ht="31.5">
      <c r="A55" s="53">
        <v>47</v>
      </c>
      <c r="B55" s="57" t="s">
        <v>106</v>
      </c>
      <c r="C55" s="66" t="s">
        <v>143</v>
      </c>
      <c r="D55" s="72"/>
      <c r="E55" s="72">
        <v>8</v>
      </c>
      <c r="F55" s="72">
        <v>8</v>
      </c>
      <c r="G55" s="72"/>
      <c r="H55" s="72">
        <v>6</v>
      </c>
      <c r="I55" s="72">
        <v>5</v>
      </c>
      <c r="J55" s="72">
        <v>1</v>
      </c>
      <c r="K55" s="72">
        <v>1</v>
      </c>
      <c r="L55" s="72"/>
      <c r="M55" s="72"/>
      <c r="N55" s="72">
        <v>5</v>
      </c>
      <c r="O55" s="72"/>
      <c r="P55" s="72"/>
      <c r="Q55" s="72"/>
      <c r="R55" s="72"/>
      <c r="S55" s="72"/>
      <c r="T55" s="72">
        <v>2</v>
      </c>
      <c r="U55" s="72">
        <v>2</v>
      </c>
      <c r="V55" s="72"/>
      <c r="W55" s="33"/>
    </row>
    <row r="56" spans="1:23" ht="31.5">
      <c r="A56" s="53">
        <v>48</v>
      </c>
      <c r="B56" s="59" t="s">
        <v>107</v>
      </c>
      <c r="C56" s="66" t="s">
        <v>144</v>
      </c>
      <c r="D56" s="72">
        <v>1</v>
      </c>
      <c r="E56" s="72">
        <v>179</v>
      </c>
      <c r="F56" s="72">
        <v>204</v>
      </c>
      <c r="G56" s="72"/>
      <c r="H56" s="72">
        <v>126</v>
      </c>
      <c r="I56" s="72">
        <v>84</v>
      </c>
      <c r="J56" s="72">
        <v>54</v>
      </c>
      <c r="K56" s="72">
        <v>28</v>
      </c>
      <c r="L56" s="72"/>
      <c r="M56" s="72"/>
      <c r="N56" s="72">
        <v>84</v>
      </c>
      <c r="O56" s="72"/>
      <c r="P56" s="72"/>
      <c r="Q56" s="72">
        <v>33</v>
      </c>
      <c r="R56" s="72"/>
      <c r="S56" s="72"/>
      <c r="T56" s="72">
        <v>54</v>
      </c>
      <c r="U56" s="72">
        <v>71</v>
      </c>
      <c r="V56" s="72"/>
      <c r="W56" s="33"/>
    </row>
    <row r="57" spans="1:23" ht="12.75">
      <c r="A57" s="53">
        <v>49</v>
      </c>
      <c r="B57" s="62" t="s">
        <v>108</v>
      </c>
      <c r="C57" s="56">
        <v>364</v>
      </c>
      <c r="D57" s="72">
        <v>1</v>
      </c>
      <c r="E57" s="72">
        <v>22</v>
      </c>
      <c r="F57" s="72">
        <v>27</v>
      </c>
      <c r="G57" s="72"/>
      <c r="H57" s="72">
        <v>11</v>
      </c>
      <c r="I57" s="72">
        <v>8</v>
      </c>
      <c r="J57" s="72">
        <v>5</v>
      </c>
      <c r="K57" s="72"/>
      <c r="L57" s="72"/>
      <c r="M57" s="72"/>
      <c r="N57" s="72">
        <v>7</v>
      </c>
      <c r="O57" s="72"/>
      <c r="P57" s="72"/>
      <c r="Q57" s="72"/>
      <c r="R57" s="72"/>
      <c r="S57" s="72"/>
      <c r="T57" s="72">
        <v>12</v>
      </c>
      <c r="U57" s="72">
        <v>16</v>
      </c>
      <c r="V57" s="72"/>
      <c r="W57" s="33"/>
    </row>
    <row r="58" spans="1:23" ht="12.75">
      <c r="A58" s="53">
        <v>50</v>
      </c>
      <c r="B58" s="62" t="s">
        <v>109</v>
      </c>
      <c r="C58" s="56">
        <v>365</v>
      </c>
      <c r="D58" s="72"/>
      <c r="E58" s="72">
        <v>8</v>
      </c>
      <c r="F58" s="72">
        <v>14</v>
      </c>
      <c r="G58" s="72"/>
      <c r="H58" s="72">
        <v>4</v>
      </c>
      <c r="I58" s="72">
        <v>3</v>
      </c>
      <c r="J58" s="72">
        <v>2</v>
      </c>
      <c r="K58" s="72"/>
      <c r="L58" s="72"/>
      <c r="M58" s="72"/>
      <c r="N58" s="72">
        <v>3</v>
      </c>
      <c r="O58" s="72"/>
      <c r="P58" s="72"/>
      <c r="Q58" s="72"/>
      <c r="R58" s="72"/>
      <c r="S58" s="72"/>
      <c r="T58" s="72">
        <v>4</v>
      </c>
      <c r="U58" s="72">
        <v>10</v>
      </c>
      <c r="V58" s="72"/>
      <c r="W58" s="33"/>
    </row>
    <row r="59" spans="1:23" ht="12.75">
      <c r="A59" s="53">
        <v>51</v>
      </c>
      <c r="B59" s="62" t="s">
        <v>110</v>
      </c>
      <c r="C59" s="56">
        <v>368</v>
      </c>
      <c r="D59" s="72"/>
      <c r="E59" s="72">
        <v>54</v>
      </c>
      <c r="F59" s="72">
        <v>59</v>
      </c>
      <c r="G59" s="72"/>
      <c r="H59" s="72">
        <v>32</v>
      </c>
      <c r="I59" s="72">
        <v>26</v>
      </c>
      <c r="J59" s="72">
        <v>15</v>
      </c>
      <c r="K59" s="72">
        <v>2</v>
      </c>
      <c r="L59" s="72"/>
      <c r="M59" s="72"/>
      <c r="N59" s="72">
        <v>24</v>
      </c>
      <c r="O59" s="72"/>
      <c r="P59" s="72"/>
      <c r="Q59" s="72">
        <v>4</v>
      </c>
      <c r="R59" s="72"/>
      <c r="S59" s="72"/>
      <c r="T59" s="72">
        <v>22</v>
      </c>
      <c r="U59" s="72">
        <v>26</v>
      </c>
      <c r="V59" s="72"/>
      <c r="W59" s="33"/>
    </row>
    <row r="60" spans="1:23" ht="22.5">
      <c r="A60" s="53">
        <v>52</v>
      </c>
      <c r="B60" s="61" t="s">
        <v>111</v>
      </c>
      <c r="C60" s="56">
        <v>369</v>
      </c>
      <c r="D60" s="72"/>
      <c r="E60" s="72">
        <v>8</v>
      </c>
      <c r="F60" s="72">
        <v>8</v>
      </c>
      <c r="G60" s="72"/>
      <c r="H60" s="72">
        <v>7</v>
      </c>
      <c r="I60" s="72">
        <v>7</v>
      </c>
      <c r="J60" s="72">
        <v>5</v>
      </c>
      <c r="K60" s="72"/>
      <c r="L60" s="72"/>
      <c r="M60" s="72"/>
      <c r="N60" s="72">
        <v>7</v>
      </c>
      <c r="O60" s="72"/>
      <c r="P60" s="72"/>
      <c r="Q60" s="72"/>
      <c r="R60" s="72"/>
      <c r="S60" s="72"/>
      <c r="T60" s="72">
        <v>1</v>
      </c>
      <c r="U60" s="72">
        <v>1</v>
      </c>
      <c r="V60" s="72"/>
      <c r="W60" s="33"/>
    </row>
    <row r="61" spans="1:23" ht="22.5">
      <c r="A61" s="53">
        <v>53</v>
      </c>
      <c r="B61" s="61" t="s">
        <v>112</v>
      </c>
      <c r="C61" s="56">
        <v>370</v>
      </c>
      <c r="D61" s="72"/>
      <c r="E61" s="72"/>
      <c r="F61" s="72"/>
      <c r="G61" s="72"/>
      <c r="H61" s="72"/>
      <c r="I61" s="72"/>
      <c r="J61" s="72"/>
      <c r="K61" s="72"/>
      <c r="L61" s="72"/>
      <c r="M61" s="72"/>
      <c r="N61" s="72"/>
      <c r="O61" s="72"/>
      <c r="P61" s="72"/>
      <c r="Q61" s="72"/>
      <c r="R61" s="72"/>
      <c r="S61" s="72"/>
      <c r="T61" s="72"/>
      <c r="U61" s="72"/>
      <c r="V61" s="72"/>
      <c r="W61" s="33"/>
    </row>
    <row r="62" spans="1:23" ht="12.75">
      <c r="A62" s="53">
        <v>54</v>
      </c>
      <c r="B62" s="57" t="s">
        <v>113</v>
      </c>
      <c r="C62" s="66" t="s">
        <v>145</v>
      </c>
      <c r="D62" s="72">
        <v>6</v>
      </c>
      <c r="E62" s="72">
        <v>211</v>
      </c>
      <c r="F62" s="72">
        <v>219</v>
      </c>
      <c r="G62" s="72"/>
      <c r="H62" s="72">
        <v>174</v>
      </c>
      <c r="I62" s="72">
        <v>146</v>
      </c>
      <c r="J62" s="72">
        <v>57</v>
      </c>
      <c r="K62" s="72">
        <v>6</v>
      </c>
      <c r="L62" s="72"/>
      <c r="M62" s="72"/>
      <c r="N62" s="72">
        <v>149</v>
      </c>
      <c r="O62" s="72"/>
      <c r="P62" s="72"/>
      <c r="Q62" s="72">
        <v>6</v>
      </c>
      <c r="R62" s="72"/>
      <c r="S62" s="72"/>
      <c r="T62" s="72">
        <v>43</v>
      </c>
      <c r="U62" s="72">
        <v>43</v>
      </c>
      <c r="V62" s="72"/>
      <c r="W62" s="33"/>
    </row>
    <row r="63" spans="1:23" ht="21">
      <c r="A63" s="53">
        <v>55</v>
      </c>
      <c r="B63" s="57" t="s">
        <v>114</v>
      </c>
      <c r="C63" s="66" t="s">
        <v>146</v>
      </c>
      <c r="D63" s="72"/>
      <c r="E63" s="72">
        <v>9</v>
      </c>
      <c r="F63" s="72">
        <v>9</v>
      </c>
      <c r="G63" s="72"/>
      <c r="H63" s="72">
        <v>7</v>
      </c>
      <c r="I63" s="72">
        <v>7</v>
      </c>
      <c r="J63" s="72">
        <v>6</v>
      </c>
      <c r="K63" s="72"/>
      <c r="L63" s="72"/>
      <c r="M63" s="72"/>
      <c r="N63" s="72">
        <v>7</v>
      </c>
      <c r="O63" s="72"/>
      <c r="P63" s="72"/>
      <c r="Q63" s="72"/>
      <c r="R63" s="72"/>
      <c r="S63" s="72"/>
      <c r="T63" s="72">
        <v>2</v>
      </c>
      <c r="U63" s="72">
        <v>2</v>
      </c>
      <c r="V63" s="72"/>
      <c r="W63" s="33"/>
    </row>
    <row r="64" spans="1:23" ht="21">
      <c r="A64" s="53">
        <v>56</v>
      </c>
      <c r="B64" s="57" t="s">
        <v>115</v>
      </c>
      <c r="C64" s="66" t="s">
        <v>147</v>
      </c>
      <c r="D64" s="72"/>
      <c r="E64" s="72"/>
      <c r="F64" s="72"/>
      <c r="G64" s="72"/>
      <c r="H64" s="72"/>
      <c r="I64" s="72"/>
      <c r="J64" s="72"/>
      <c r="K64" s="72"/>
      <c r="L64" s="72"/>
      <c r="M64" s="72"/>
      <c r="N64" s="72"/>
      <c r="O64" s="72"/>
      <c r="P64" s="72"/>
      <c r="Q64" s="72"/>
      <c r="R64" s="72"/>
      <c r="S64" s="72"/>
      <c r="T64" s="72"/>
      <c r="U64" s="72"/>
      <c r="V64" s="72"/>
      <c r="W64" s="33"/>
    </row>
    <row r="65" spans="1:23" ht="12.75">
      <c r="A65" s="53">
        <v>57</v>
      </c>
      <c r="B65" s="57" t="s">
        <v>116</v>
      </c>
      <c r="C65" s="67"/>
      <c r="D65" s="72"/>
      <c r="E65" s="72"/>
      <c r="F65" s="72"/>
      <c r="G65" s="72"/>
      <c r="H65" s="72"/>
      <c r="I65" s="72"/>
      <c r="J65" s="72"/>
      <c r="K65" s="72"/>
      <c r="L65" s="72"/>
      <c r="M65" s="72"/>
      <c r="N65" s="72"/>
      <c r="O65" s="72"/>
      <c r="P65" s="72"/>
      <c r="Q65" s="72"/>
      <c r="R65" s="72"/>
      <c r="S65" s="72"/>
      <c r="T65" s="72"/>
      <c r="U65" s="72"/>
      <c r="V65" s="72"/>
      <c r="W65" s="33"/>
    </row>
    <row r="66" spans="1:23" ht="31.5">
      <c r="A66" s="53">
        <v>58</v>
      </c>
      <c r="B66" s="57" t="s">
        <v>0</v>
      </c>
      <c r="C66" s="68"/>
      <c r="D66" s="79">
        <f aca="true" t="shared" si="0" ref="D66:V66">D9+D10+D15+D18+D20+D25+D32+D35+D36+D40+D41+D44+D46+D51+D53+D55+D56+D62+D63+D64+D65</f>
        <v>290</v>
      </c>
      <c r="E66" s="79">
        <f t="shared" si="0"/>
        <v>10601</v>
      </c>
      <c r="F66" s="79">
        <f t="shared" si="0"/>
        <v>11858</v>
      </c>
      <c r="G66" s="79">
        <f t="shared" si="0"/>
        <v>22</v>
      </c>
      <c r="H66" s="79">
        <f t="shared" si="0"/>
        <v>8635</v>
      </c>
      <c r="I66" s="79">
        <f t="shared" si="0"/>
        <v>6878</v>
      </c>
      <c r="J66" s="79">
        <f t="shared" si="0"/>
        <v>1952</v>
      </c>
      <c r="K66" s="79">
        <f t="shared" si="0"/>
        <v>993</v>
      </c>
      <c r="L66" s="79">
        <f t="shared" si="0"/>
        <v>30</v>
      </c>
      <c r="M66" s="79">
        <f t="shared" si="0"/>
        <v>58</v>
      </c>
      <c r="N66" s="79">
        <f t="shared" si="0"/>
        <v>7389</v>
      </c>
      <c r="O66" s="79">
        <f t="shared" si="0"/>
        <v>3</v>
      </c>
      <c r="P66" s="79">
        <f t="shared" si="0"/>
        <v>12</v>
      </c>
      <c r="Q66" s="79">
        <f t="shared" si="0"/>
        <v>1032</v>
      </c>
      <c r="R66" s="79">
        <f t="shared" si="0"/>
        <v>31</v>
      </c>
      <c r="S66" s="79">
        <f t="shared" si="0"/>
        <v>69</v>
      </c>
      <c r="T66" s="79">
        <f t="shared" si="0"/>
        <v>2256</v>
      </c>
      <c r="U66" s="79">
        <f t="shared" si="0"/>
        <v>2552</v>
      </c>
      <c r="V66" s="79">
        <f t="shared" si="0"/>
        <v>14</v>
      </c>
      <c r="W66" s="33"/>
    </row>
    <row r="67" spans="1:23" ht="12.75">
      <c r="A67" s="53">
        <v>59</v>
      </c>
      <c r="B67" s="58" t="s">
        <v>117</v>
      </c>
      <c r="C67" s="68"/>
      <c r="D67" s="73">
        <v>4</v>
      </c>
      <c r="E67" s="73">
        <v>741</v>
      </c>
      <c r="F67" s="73">
        <v>838</v>
      </c>
      <c r="G67" s="73"/>
      <c r="H67" s="73">
        <v>582</v>
      </c>
      <c r="I67" s="73">
        <v>445</v>
      </c>
      <c r="J67" s="73">
        <v>123</v>
      </c>
      <c r="K67" s="73">
        <v>49</v>
      </c>
      <c r="L67" s="73"/>
      <c r="M67" s="73">
        <v>58</v>
      </c>
      <c r="N67" s="72">
        <v>470</v>
      </c>
      <c r="O67" s="73"/>
      <c r="P67" s="73"/>
      <c r="Q67" s="73">
        <v>52</v>
      </c>
      <c r="R67" s="73"/>
      <c r="S67" s="73">
        <v>69</v>
      </c>
      <c r="T67" s="73">
        <v>163</v>
      </c>
      <c r="U67" s="72">
        <v>199</v>
      </c>
      <c r="V67" s="73"/>
      <c r="W67" s="33"/>
    </row>
    <row r="68" spans="1:23" ht="12.75">
      <c r="A68" s="53">
        <v>60</v>
      </c>
      <c r="B68" s="58" t="s">
        <v>118</v>
      </c>
      <c r="C68" s="68"/>
      <c r="D68" s="73">
        <v>34</v>
      </c>
      <c r="E68" s="73">
        <v>1409</v>
      </c>
      <c r="F68" s="73">
        <v>1512</v>
      </c>
      <c r="G68" s="73">
        <v>1</v>
      </c>
      <c r="H68" s="73">
        <v>1174</v>
      </c>
      <c r="I68" s="73">
        <v>940</v>
      </c>
      <c r="J68" s="73">
        <v>274</v>
      </c>
      <c r="K68" s="73">
        <v>128</v>
      </c>
      <c r="L68" s="73">
        <v>1</v>
      </c>
      <c r="M68" s="73">
        <v>18</v>
      </c>
      <c r="N68" s="73">
        <v>971</v>
      </c>
      <c r="O68" s="73"/>
      <c r="P68" s="73">
        <v>1</v>
      </c>
      <c r="Q68" s="72">
        <v>132</v>
      </c>
      <c r="R68" s="73">
        <v>1</v>
      </c>
      <c r="S68" s="73">
        <v>21</v>
      </c>
      <c r="T68" s="73">
        <v>269</v>
      </c>
      <c r="U68" s="73">
        <v>280</v>
      </c>
      <c r="V68" s="73">
        <v>1</v>
      </c>
      <c r="W68" s="33"/>
    </row>
    <row r="69" spans="1:23" ht="12.75">
      <c r="A69" s="53">
        <v>61</v>
      </c>
      <c r="B69" s="58" t="s">
        <v>119</v>
      </c>
      <c r="C69" s="68"/>
      <c r="D69" s="73">
        <v>23</v>
      </c>
      <c r="E69" s="73">
        <v>2111</v>
      </c>
      <c r="F69" s="73">
        <v>2156</v>
      </c>
      <c r="G69" s="73"/>
      <c r="H69" s="73">
        <v>2016</v>
      </c>
      <c r="I69" s="73">
        <v>1828</v>
      </c>
      <c r="J69" s="73">
        <v>1753</v>
      </c>
      <c r="K69" s="73">
        <v>38</v>
      </c>
      <c r="L69" s="73"/>
      <c r="M69" s="73"/>
      <c r="N69" s="73">
        <v>1860</v>
      </c>
      <c r="O69" s="73"/>
      <c r="P69" s="73"/>
      <c r="Q69" s="73">
        <v>41</v>
      </c>
      <c r="R69" s="73"/>
      <c r="S69" s="73">
        <v>7</v>
      </c>
      <c r="T69" s="73">
        <v>118</v>
      </c>
      <c r="U69" s="73">
        <v>119</v>
      </c>
      <c r="V69" s="73"/>
      <c r="W69" s="33"/>
    </row>
    <row r="70" spans="1:23" ht="22.5">
      <c r="A70" s="53">
        <v>62</v>
      </c>
      <c r="B70" s="58" t="s">
        <v>120</v>
      </c>
      <c r="C70" s="68"/>
      <c r="D70" s="73"/>
      <c r="E70" s="73">
        <v>42</v>
      </c>
      <c r="F70" s="73">
        <v>44</v>
      </c>
      <c r="G70" s="73"/>
      <c r="H70" s="73">
        <v>42</v>
      </c>
      <c r="I70" s="73">
        <v>41</v>
      </c>
      <c r="J70" s="73"/>
      <c r="K70" s="73"/>
      <c r="L70" s="73"/>
      <c r="M70" s="73">
        <v>1</v>
      </c>
      <c r="N70" s="73">
        <v>43</v>
      </c>
      <c r="O70" s="73"/>
      <c r="P70" s="73"/>
      <c r="Q70" s="73"/>
      <c r="R70" s="73"/>
      <c r="S70" s="73">
        <v>1</v>
      </c>
      <c r="T70" s="73"/>
      <c r="U70" s="73"/>
      <c r="V70" s="73"/>
      <c r="W70" s="33"/>
    </row>
    <row r="71" spans="1:23" ht="12.75">
      <c r="A71" s="53">
        <v>63</v>
      </c>
      <c r="B71" s="58" t="s">
        <v>121</v>
      </c>
      <c r="C71" s="68"/>
      <c r="D71" s="73">
        <v>1</v>
      </c>
      <c r="E71" s="73">
        <v>352</v>
      </c>
      <c r="F71" s="73">
        <v>360</v>
      </c>
      <c r="G71" s="73"/>
      <c r="H71" s="73">
        <v>309</v>
      </c>
      <c r="I71" s="73">
        <v>152</v>
      </c>
      <c r="J71" s="73">
        <v>24</v>
      </c>
      <c r="K71" s="73">
        <v>143</v>
      </c>
      <c r="L71" s="73"/>
      <c r="M71" s="73">
        <v>3</v>
      </c>
      <c r="N71" s="73">
        <v>152</v>
      </c>
      <c r="O71" s="73"/>
      <c r="P71" s="73">
        <v>1</v>
      </c>
      <c r="Q71" s="73">
        <v>145</v>
      </c>
      <c r="R71" s="73"/>
      <c r="S71" s="73">
        <v>3</v>
      </c>
      <c r="T71" s="73">
        <v>44</v>
      </c>
      <c r="U71" s="73">
        <v>45</v>
      </c>
      <c r="V71" s="73"/>
      <c r="W71" s="33"/>
    </row>
    <row r="72" spans="1:23" ht="22.5">
      <c r="A72" s="53">
        <v>64</v>
      </c>
      <c r="B72" s="58" t="s">
        <v>37</v>
      </c>
      <c r="C72" s="68"/>
      <c r="D72" s="73">
        <v>4</v>
      </c>
      <c r="E72" s="73">
        <v>42</v>
      </c>
      <c r="F72" s="73">
        <v>46</v>
      </c>
      <c r="G72" s="73"/>
      <c r="H72" s="73">
        <v>36</v>
      </c>
      <c r="I72" s="73"/>
      <c r="J72" s="73"/>
      <c r="K72" s="73"/>
      <c r="L72" s="73">
        <v>30</v>
      </c>
      <c r="M72" s="73"/>
      <c r="N72" s="73"/>
      <c r="O72" s="73"/>
      <c r="P72" s="73"/>
      <c r="Q72" s="73"/>
      <c r="R72" s="73">
        <v>30</v>
      </c>
      <c r="S72" s="73"/>
      <c r="T72" s="73">
        <v>10</v>
      </c>
      <c r="U72" s="73">
        <v>10</v>
      </c>
      <c r="V72" s="73"/>
      <c r="W72" s="33"/>
    </row>
    <row r="73" spans="1:23" ht="22.5">
      <c r="A73" s="53">
        <v>65</v>
      </c>
      <c r="B73" s="58" t="s">
        <v>38</v>
      </c>
      <c r="C73" s="68"/>
      <c r="D73" s="73"/>
      <c r="E73" s="73">
        <v>53</v>
      </c>
      <c r="F73" s="73">
        <v>56</v>
      </c>
      <c r="G73" s="73"/>
      <c r="H73" s="73">
        <v>46</v>
      </c>
      <c r="I73" s="73"/>
      <c r="J73" s="73"/>
      <c r="K73" s="73">
        <v>1</v>
      </c>
      <c r="L73" s="73"/>
      <c r="M73" s="73">
        <v>44</v>
      </c>
      <c r="N73" s="73"/>
      <c r="O73" s="73"/>
      <c r="P73" s="73"/>
      <c r="Q73" s="73">
        <v>1</v>
      </c>
      <c r="R73" s="73"/>
      <c r="S73" s="73">
        <v>47</v>
      </c>
      <c r="T73" s="73">
        <v>7</v>
      </c>
      <c r="U73" s="73">
        <v>7</v>
      </c>
      <c r="V73" s="73"/>
      <c r="W73" s="33"/>
    </row>
    <row r="74" spans="1:23" ht="22.5">
      <c r="A74" s="53">
        <v>66</v>
      </c>
      <c r="B74" s="58" t="s">
        <v>39</v>
      </c>
      <c r="C74" s="68"/>
      <c r="D74" s="73">
        <v>2</v>
      </c>
      <c r="E74" s="73">
        <v>162</v>
      </c>
      <c r="F74" s="73">
        <v>168</v>
      </c>
      <c r="G74" s="73"/>
      <c r="H74" s="73">
        <v>142</v>
      </c>
      <c r="I74" s="73"/>
      <c r="J74" s="73"/>
      <c r="K74" s="73">
        <v>127</v>
      </c>
      <c r="L74" s="73"/>
      <c r="M74" s="73"/>
      <c r="N74" s="73"/>
      <c r="O74" s="73"/>
      <c r="P74" s="73"/>
      <c r="Q74" s="73">
        <v>129</v>
      </c>
      <c r="R74" s="73"/>
      <c r="S74" s="73"/>
      <c r="T74" s="73">
        <v>22</v>
      </c>
      <c r="U74" s="73">
        <v>22</v>
      </c>
      <c r="V74" s="73"/>
      <c r="W74" s="33"/>
    </row>
    <row r="75" spans="1:43" ht="12.75">
      <c r="A75" s="53">
        <v>67</v>
      </c>
      <c r="B75" s="63" t="s">
        <v>122</v>
      </c>
      <c r="C75" s="68"/>
      <c r="D75" s="73"/>
      <c r="E75" s="73">
        <v>7</v>
      </c>
      <c r="F75" s="73">
        <v>22</v>
      </c>
      <c r="G75" s="73">
        <v>22</v>
      </c>
      <c r="H75" s="73">
        <v>3</v>
      </c>
      <c r="I75" s="73">
        <v>2</v>
      </c>
      <c r="J75" s="73"/>
      <c r="K75" s="73"/>
      <c r="L75" s="73"/>
      <c r="M75" s="73"/>
      <c r="N75" s="73">
        <v>5</v>
      </c>
      <c r="O75" s="73">
        <v>3</v>
      </c>
      <c r="P75" s="73"/>
      <c r="Q75" s="73"/>
      <c r="R75" s="73"/>
      <c r="S75" s="73"/>
      <c r="T75" s="73">
        <v>4</v>
      </c>
      <c r="U75" s="73">
        <v>14</v>
      </c>
      <c r="V75" s="73">
        <v>14</v>
      </c>
      <c r="W75" s="33"/>
      <c r="X75" s="75"/>
      <c r="Y75" s="75"/>
      <c r="Z75" s="75"/>
      <c r="AA75" s="75"/>
      <c r="AB75" s="75"/>
      <c r="AC75" s="75"/>
      <c r="AD75" s="75"/>
      <c r="AE75" s="75"/>
      <c r="AF75" s="75"/>
      <c r="AG75" s="75"/>
      <c r="AH75" s="75"/>
      <c r="AI75" s="75"/>
      <c r="AJ75" s="75"/>
      <c r="AK75" s="75"/>
      <c r="AL75" s="75"/>
      <c r="AM75" s="75"/>
      <c r="AN75" s="75"/>
      <c r="AO75" s="75"/>
      <c r="AP75" s="75"/>
      <c r="AQ75" s="75"/>
    </row>
    <row r="76" spans="1:43" ht="12.75">
      <c r="A76" s="53">
        <v>68</v>
      </c>
      <c r="B76" s="63" t="s">
        <v>123</v>
      </c>
      <c r="C76" s="68"/>
      <c r="D76" s="73"/>
      <c r="E76" s="73"/>
      <c r="F76" s="73"/>
      <c r="G76" s="73"/>
      <c r="H76" s="73"/>
      <c r="I76" s="73"/>
      <c r="J76" s="73"/>
      <c r="K76" s="73"/>
      <c r="L76" s="73"/>
      <c r="M76" s="73"/>
      <c r="N76" s="73"/>
      <c r="O76" s="73"/>
      <c r="P76" s="73"/>
      <c r="Q76" s="73"/>
      <c r="R76" s="73"/>
      <c r="S76" s="73"/>
      <c r="T76" s="73"/>
      <c r="U76" s="73"/>
      <c r="V76" s="73"/>
      <c r="W76" s="33"/>
      <c r="X76" s="75"/>
      <c r="Y76" s="75"/>
      <c r="Z76" s="75"/>
      <c r="AA76" s="75"/>
      <c r="AB76" s="75"/>
      <c r="AC76" s="75"/>
      <c r="AD76" s="75"/>
      <c r="AE76" s="75"/>
      <c r="AF76" s="75"/>
      <c r="AG76" s="75"/>
      <c r="AH76" s="75"/>
      <c r="AI76" s="75"/>
      <c r="AJ76" s="75"/>
      <c r="AK76" s="75"/>
      <c r="AL76" s="75"/>
      <c r="AM76" s="75"/>
      <c r="AN76" s="75"/>
      <c r="AO76" s="75"/>
      <c r="AP76" s="75"/>
      <c r="AQ76" s="75"/>
    </row>
    <row r="77" spans="1:43" ht="12.75">
      <c r="A77" s="54"/>
      <c r="B77" s="64"/>
      <c r="C77" s="69"/>
      <c r="D77" s="74"/>
      <c r="E77" s="74"/>
      <c r="F77" s="74"/>
      <c r="G77" s="74"/>
      <c r="H77" s="74"/>
      <c r="I77" s="74"/>
      <c r="J77" s="74"/>
      <c r="K77" s="74"/>
      <c r="L77" s="74"/>
      <c r="M77" s="74"/>
      <c r="N77" s="74"/>
      <c r="O77" s="74"/>
      <c r="P77" s="74"/>
      <c r="Q77" s="74"/>
      <c r="R77" s="74"/>
      <c r="S77" s="74"/>
      <c r="T77" s="74"/>
      <c r="U77" s="74"/>
      <c r="V77" s="74"/>
      <c r="W77" s="75"/>
      <c r="X77" s="75"/>
      <c r="Y77" s="75"/>
      <c r="Z77" s="75"/>
      <c r="AA77" s="75"/>
      <c r="AB77" s="75"/>
      <c r="AC77" s="75"/>
      <c r="AD77" s="75"/>
      <c r="AE77" s="75"/>
      <c r="AF77" s="75"/>
      <c r="AG77" s="75"/>
      <c r="AH77" s="75"/>
      <c r="AI77" s="75"/>
      <c r="AJ77" s="75"/>
      <c r="AK77" s="75"/>
      <c r="AL77" s="75"/>
      <c r="AM77" s="75"/>
      <c r="AN77" s="75"/>
      <c r="AO77" s="75"/>
      <c r="AP77" s="75"/>
      <c r="AQ77" s="75"/>
    </row>
    <row r="78" spans="1:43" ht="12.75">
      <c r="A78" s="55"/>
      <c r="B78" s="65"/>
      <c r="C78" s="70"/>
      <c r="D78" s="17"/>
      <c r="E78" s="17"/>
      <c r="F78" s="17"/>
      <c r="G78" s="17"/>
      <c r="H78" s="17"/>
      <c r="I78" s="17"/>
      <c r="J78" s="17"/>
      <c r="K78" s="17"/>
      <c r="L78" s="17"/>
      <c r="M78" s="17"/>
      <c r="N78" s="17"/>
      <c r="O78" s="17"/>
      <c r="P78" s="17"/>
      <c r="Q78" s="17"/>
      <c r="R78" s="17"/>
      <c r="S78" s="17"/>
      <c r="T78" s="17"/>
      <c r="U78" s="17"/>
      <c r="V78" s="17"/>
      <c r="W78" s="75"/>
      <c r="X78" s="75"/>
      <c r="Y78" s="75"/>
      <c r="Z78" s="75"/>
      <c r="AA78" s="75"/>
      <c r="AB78" s="75"/>
      <c r="AC78" s="75"/>
      <c r="AD78" s="75"/>
      <c r="AE78" s="75"/>
      <c r="AF78" s="75"/>
      <c r="AG78" s="75"/>
      <c r="AH78" s="75"/>
      <c r="AI78" s="75"/>
      <c r="AJ78" s="75"/>
      <c r="AK78" s="75"/>
      <c r="AL78" s="75"/>
      <c r="AM78" s="75"/>
      <c r="AN78" s="75"/>
      <c r="AO78" s="75"/>
      <c r="AP78" s="75"/>
      <c r="AQ78" s="75"/>
    </row>
    <row r="79" spans="1:43" ht="12.75">
      <c r="A79" s="55"/>
      <c r="B79" s="65"/>
      <c r="C79" s="70"/>
      <c r="D79" s="17"/>
      <c r="E79" s="17"/>
      <c r="F79" s="17"/>
      <c r="G79" s="17"/>
      <c r="H79" s="17"/>
      <c r="I79" s="17"/>
      <c r="J79" s="17"/>
      <c r="K79" s="17"/>
      <c r="L79" s="17"/>
      <c r="M79" s="17"/>
      <c r="N79" s="17"/>
      <c r="O79" s="17"/>
      <c r="P79" s="17"/>
      <c r="Q79" s="17"/>
      <c r="R79" s="17"/>
      <c r="S79" s="17"/>
      <c r="T79" s="17"/>
      <c r="U79" s="17"/>
      <c r="V79" s="17"/>
      <c r="W79" s="75"/>
      <c r="X79" s="75"/>
      <c r="Y79" s="75"/>
      <c r="Z79" s="75"/>
      <c r="AA79" s="75"/>
      <c r="AB79" s="75"/>
      <c r="AC79" s="75"/>
      <c r="AD79" s="75"/>
      <c r="AE79" s="75"/>
      <c r="AF79" s="75"/>
      <c r="AG79" s="75"/>
      <c r="AH79" s="75"/>
      <c r="AI79" s="75"/>
      <c r="AJ79" s="75"/>
      <c r="AK79" s="75"/>
      <c r="AL79" s="75"/>
      <c r="AM79" s="75"/>
      <c r="AN79" s="75"/>
      <c r="AO79" s="75"/>
      <c r="AP79" s="75"/>
      <c r="AQ79" s="75"/>
    </row>
    <row r="80" spans="1:43" ht="12.75">
      <c r="A80" s="55"/>
      <c r="B80" s="65"/>
      <c r="C80" s="70"/>
      <c r="D80" s="17"/>
      <c r="E80" s="17"/>
      <c r="F80" s="17"/>
      <c r="G80" s="17"/>
      <c r="H80" s="17"/>
      <c r="I80" s="17"/>
      <c r="J80" s="17"/>
      <c r="K80" s="17"/>
      <c r="L80" s="17"/>
      <c r="M80" s="17"/>
      <c r="N80" s="17"/>
      <c r="O80" s="17"/>
      <c r="P80" s="17"/>
      <c r="Q80" s="17"/>
      <c r="R80" s="17"/>
      <c r="S80" s="17"/>
      <c r="T80" s="17"/>
      <c r="U80" s="17"/>
      <c r="V80" s="17"/>
      <c r="W80" s="75"/>
      <c r="X80" s="75"/>
      <c r="Y80" s="75"/>
      <c r="Z80" s="75"/>
      <c r="AA80" s="75"/>
      <c r="AB80" s="75"/>
      <c r="AC80" s="75"/>
      <c r="AD80" s="75"/>
      <c r="AE80" s="75"/>
      <c r="AF80" s="75"/>
      <c r="AG80" s="75"/>
      <c r="AH80" s="75"/>
      <c r="AI80" s="75"/>
      <c r="AJ80" s="75"/>
      <c r="AK80" s="75"/>
      <c r="AL80" s="75"/>
      <c r="AM80" s="75"/>
      <c r="AN80" s="75"/>
      <c r="AO80" s="75"/>
      <c r="AP80" s="75"/>
      <c r="AQ80" s="75"/>
    </row>
    <row r="81" spans="1:43" ht="12.75">
      <c r="A81" s="55"/>
      <c r="B81" s="65"/>
      <c r="C81" s="70"/>
      <c r="D81" s="17"/>
      <c r="E81" s="17"/>
      <c r="F81" s="17"/>
      <c r="G81" s="17"/>
      <c r="H81" s="17"/>
      <c r="I81" s="17"/>
      <c r="J81" s="17"/>
      <c r="K81" s="17"/>
      <c r="L81" s="17"/>
      <c r="M81" s="17"/>
      <c r="N81" s="17"/>
      <c r="O81" s="17"/>
      <c r="P81" s="17"/>
      <c r="Q81" s="17"/>
      <c r="R81" s="17"/>
      <c r="S81" s="17"/>
      <c r="T81" s="17"/>
      <c r="U81" s="17"/>
      <c r="V81" s="17"/>
      <c r="W81" s="75"/>
      <c r="X81" s="75"/>
      <c r="Y81" s="75"/>
      <c r="Z81" s="75"/>
      <c r="AA81" s="75"/>
      <c r="AB81" s="75"/>
      <c r="AC81" s="75"/>
      <c r="AD81" s="75"/>
      <c r="AE81" s="75"/>
      <c r="AF81" s="75"/>
      <c r="AG81" s="75"/>
      <c r="AH81" s="75"/>
      <c r="AI81" s="75"/>
      <c r="AJ81" s="75"/>
      <c r="AK81" s="75"/>
      <c r="AL81" s="75"/>
      <c r="AM81" s="75"/>
      <c r="AN81" s="75"/>
      <c r="AO81" s="75"/>
      <c r="AP81" s="75"/>
      <c r="AQ81" s="75"/>
    </row>
    <row r="82" spans="1:43" ht="12.75">
      <c r="A82" s="55"/>
      <c r="B82" s="65"/>
      <c r="C82" s="70"/>
      <c r="D82" s="17"/>
      <c r="E82" s="17"/>
      <c r="F82" s="17"/>
      <c r="G82" s="17"/>
      <c r="H82" s="17"/>
      <c r="I82" s="17"/>
      <c r="J82" s="17"/>
      <c r="K82" s="17"/>
      <c r="L82" s="17"/>
      <c r="M82" s="17"/>
      <c r="N82" s="17"/>
      <c r="O82" s="17"/>
      <c r="P82" s="17"/>
      <c r="Q82" s="17"/>
      <c r="R82" s="17"/>
      <c r="S82" s="17"/>
      <c r="T82" s="17"/>
      <c r="U82" s="17"/>
      <c r="V82" s="17"/>
      <c r="W82" s="75"/>
      <c r="X82" s="75"/>
      <c r="Y82" s="75"/>
      <c r="Z82" s="75"/>
      <c r="AA82" s="75"/>
      <c r="AB82" s="75"/>
      <c r="AC82" s="75"/>
      <c r="AD82" s="75"/>
      <c r="AE82" s="75"/>
      <c r="AF82" s="75"/>
      <c r="AG82" s="75"/>
      <c r="AH82" s="75"/>
      <c r="AI82" s="75"/>
      <c r="AJ82" s="75"/>
      <c r="AK82" s="75"/>
      <c r="AL82" s="75"/>
      <c r="AM82" s="75"/>
      <c r="AN82" s="75"/>
      <c r="AO82" s="75"/>
      <c r="AP82" s="75"/>
      <c r="AQ82" s="75"/>
    </row>
    <row r="83" spans="1:43" ht="12.75">
      <c r="A83" s="55"/>
      <c r="B83" s="65"/>
      <c r="C83" s="70"/>
      <c r="D83" s="17"/>
      <c r="E83" s="17"/>
      <c r="F83" s="17"/>
      <c r="G83" s="17"/>
      <c r="H83" s="17"/>
      <c r="I83" s="17"/>
      <c r="J83" s="17"/>
      <c r="K83" s="17"/>
      <c r="L83" s="17"/>
      <c r="M83" s="17"/>
      <c r="N83" s="17"/>
      <c r="O83" s="17"/>
      <c r="P83" s="17"/>
      <c r="Q83" s="17"/>
      <c r="R83" s="17"/>
      <c r="S83" s="17"/>
      <c r="T83" s="17"/>
      <c r="U83" s="17"/>
      <c r="V83" s="17"/>
      <c r="W83" s="75"/>
      <c r="X83" s="75"/>
      <c r="Y83" s="75"/>
      <c r="Z83" s="75"/>
      <c r="AA83" s="75"/>
      <c r="AB83" s="75"/>
      <c r="AC83" s="75"/>
      <c r="AD83" s="75"/>
      <c r="AE83" s="75"/>
      <c r="AF83" s="75"/>
      <c r="AG83" s="75"/>
      <c r="AH83" s="75"/>
      <c r="AI83" s="75"/>
      <c r="AJ83" s="75"/>
      <c r="AK83" s="75"/>
      <c r="AL83" s="75"/>
      <c r="AM83" s="75"/>
      <c r="AN83" s="75"/>
      <c r="AO83" s="75"/>
      <c r="AP83" s="75"/>
      <c r="AQ83" s="75"/>
    </row>
    <row r="84" spans="1:43" ht="12.75">
      <c r="A84" s="55"/>
      <c r="B84" s="65"/>
      <c r="C84" s="70"/>
      <c r="D84" s="17"/>
      <c r="E84" s="17"/>
      <c r="F84" s="17"/>
      <c r="G84" s="17"/>
      <c r="H84" s="17"/>
      <c r="I84" s="17"/>
      <c r="J84" s="17"/>
      <c r="K84" s="17"/>
      <c r="L84" s="17"/>
      <c r="M84" s="17"/>
      <c r="N84" s="17"/>
      <c r="O84" s="17"/>
      <c r="P84" s="17"/>
      <c r="Q84" s="17"/>
      <c r="R84" s="17"/>
      <c r="S84" s="17"/>
      <c r="T84" s="17"/>
      <c r="U84" s="17"/>
      <c r="V84" s="17"/>
      <c r="W84" s="75"/>
      <c r="X84" s="75"/>
      <c r="Y84" s="75"/>
      <c r="Z84" s="75"/>
      <c r="AA84" s="75"/>
      <c r="AB84" s="75"/>
      <c r="AC84" s="75"/>
      <c r="AD84" s="75"/>
      <c r="AE84" s="75"/>
      <c r="AF84" s="75"/>
      <c r="AG84" s="75"/>
      <c r="AH84" s="75"/>
      <c r="AI84" s="75"/>
      <c r="AJ84" s="75"/>
      <c r="AK84" s="75"/>
      <c r="AL84" s="75"/>
      <c r="AM84" s="75"/>
      <c r="AN84" s="75"/>
      <c r="AO84" s="75"/>
      <c r="AP84" s="75"/>
      <c r="AQ84" s="75"/>
    </row>
    <row r="85" spans="1:43" ht="12.75">
      <c r="A85" s="55"/>
      <c r="B85" s="65"/>
      <c r="C85" s="70"/>
      <c r="D85" s="17"/>
      <c r="E85" s="17"/>
      <c r="F85" s="17"/>
      <c r="G85" s="17"/>
      <c r="H85" s="17"/>
      <c r="I85" s="17"/>
      <c r="J85" s="17"/>
      <c r="K85" s="17"/>
      <c r="L85" s="17"/>
      <c r="M85" s="17"/>
      <c r="N85" s="17"/>
      <c r="O85" s="17"/>
      <c r="P85" s="17"/>
      <c r="Q85" s="17"/>
      <c r="R85" s="17"/>
      <c r="S85" s="17"/>
      <c r="T85" s="17"/>
      <c r="U85" s="17"/>
      <c r="V85" s="17"/>
      <c r="W85" s="75"/>
      <c r="X85" s="75"/>
      <c r="Y85" s="75"/>
      <c r="Z85" s="75"/>
      <c r="AA85" s="75"/>
      <c r="AB85" s="75"/>
      <c r="AC85" s="75"/>
      <c r="AD85" s="75"/>
      <c r="AE85" s="75"/>
      <c r="AF85" s="75"/>
      <c r="AG85" s="75"/>
      <c r="AH85" s="75"/>
      <c r="AI85" s="75"/>
      <c r="AJ85" s="75"/>
      <c r="AK85" s="75"/>
      <c r="AL85" s="75"/>
      <c r="AM85" s="75"/>
      <c r="AN85" s="75"/>
      <c r="AO85" s="75"/>
      <c r="AP85" s="75"/>
      <c r="AQ85" s="75"/>
    </row>
    <row r="86" spans="1:43" ht="12.75">
      <c r="A86" s="55"/>
      <c r="B86" s="65"/>
      <c r="C86" s="70"/>
      <c r="D86" s="17"/>
      <c r="E86" s="17"/>
      <c r="F86" s="17"/>
      <c r="G86" s="17"/>
      <c r="H86" s="17"/>
      <c r="I86" s="17"/>
      <c r="J86" s="17"/>
      <c r="K86" s="17"/>
      <c r="L86" s="17"/>
      <c r="M86" s="17"/>
      <c r="N86" s="17"/>
      <c r="O86" s="17"/>
      <c r="P86" s="17"/>
      <c r="Q86" s="17"/>
      <c r="R86" s="17"/>
      <c r="S86" s="17"/>
      <c r="T86" s="17"/>
      <c r="U86" s="17"/>
      <c r="V86" s="17"/>
      <c r="W86" s="75"/>
      <c r="X86" s="75"/>
      <c r="Y86" s="75"/>
      <c r="Z86" s="75"/>
      <c r="AA86" s="75"/>
      <c r="AB86" s="75"/>
      <c r="AC86" s="75"/>
      <c r="AD86" s="75"/>
      <c r="AE86" s="75"/>
      <c r="AF86" s="75"/>
      <c r="AG86" s="75"/>
      <c r="AH86" s="75"/>
      <c r="AI86" s="75"/>
      <c r="AJ86" s="75"/>
      <c r="AK86" s="75"/>
      <c r="AL86" s="75"/>
      <c r="AM86" s="75"/>
      <c r="AN86" s="75"/>
      <c r="AO86" s="75"/>
      <c r="AP86" s="75"/>
      <c r="AQ86" s="75"/>
    </row>
    <row r="87" spans="1:43" ht="12.75">
      <c r="A87" s="55"/>
      <c r="B87" s="65"/>
      <c r="C87" s="70"/>
      <c r="D87" s="17"/>
      <c r="E87" s="17"/>
      <c r="F87" s="17"/>
      <c r="G87" s="17"/>
      <c r="H87" s="17"/>
      <c r="I87" s="17"/>
      <c r="J87" s="17"/>
      <c r="K87" s="17"/>
      <c r="L87" s="17"/>
      <c r="M87" s="17"/>
      <c r="N87" s="17"/>
      <c r="O87" s="17"/>
      <c r="P87" s="17"/>
      <c r="Q87" s="17"/>
      <c r="R87" s="17"/>
      <c r="S87" s="17"/>
      <c r="T87" s="17"/>
      <c r="U87" s="17"/>
      <c r="V87" s="17"/>
      <c r="W87" s="75"/>
      <c r="X87" s="75"/>
      <c r="Y87" s="75"/>
      <c r="Z87" s="75"/>
      <c r="AA87" s="75"/>
      <c r="AB87" s="75"/>
      <c r="AC87" s="75"/>
      <c r="AD87" s="75"/>
      <c r="AE87" s="75"/>
      <c r="AF87" s="75"/>
      <c r="AG87" s="75"/>
      <c r="AH87" s="75"/>
      <c r="AI87" s="75"/>
      <c r="AJ87" s="75"/>
      <c r="AK87" s="75"/>
      <c r="AL87" s="75"/>
      <c r="AM87" s="75"/>
      <c r="AN87" s="75"/>
      <c r="AO87" s="75"/>
      <c r="AP87" s="75"/>
      <c r="AQ87" s="75"/>
    </row>
    <row r="88" spans="1:43" ht="12.75">
      <c r="A88" s="55"/>
      <c r="B88" s="65"/>
      <c r="C88" s="70"/>
      <c r="D88" s="17"/>
      <c r="E88" s="17"/>
      <c r="F88" s="17"/>
      <c r="G88" s="17"/>
      <c r="H88" s="17"/>
      <c r="I88" s="17"/>
      <c r="J88" s="17"/>
      <c r="K88" s="17"/>
      <c r="L88" s="17"/>
      <c r="M88" s="17"/>
      <c r="N88" s="17"/>
      <c r="O88" s="17"/>
      <c r="P88" s="17"/>
      <c r="Q88" s="17"/>
      <c r="R88" s="17"/>
      <c r="S88" s="17"/>
      <c r="T88" s="17"/>
      <c r="U88" s="17"/>
      <c r="V88" s="17"/>
      <c r="W88" s="75"/>
      <c r="X88" s="75"/>
      <c r="Y88" s="75"/>
      <c r="Z88" s="75"/>
      <c r="AA88" s="75"/>
      <c r="AB88" s="75"/>
      <c r="AC88" s="75"/>
      <c r="AD88" s="75"/>
      <c r="AE88" s="75"/>
      <c r="AF88" s="75"/>
      <c r="AG88" s="75"/>
      <c r="AH88" s="75"/>
      <c r="AI88" s="75"/>
      <c r="AJ88" s="75"/>
      <c r="AK88" s="75"/>
      <c r="AL88" s="75"/>
      <c r="AM88" s="75"/>
      <c r="AN88" s="75"/>
      <c r="AO88" s="75"/>
      <c r="AP88" s="75"/>
      <c r="AQ88" s="75"/>
    </row>
    <row r="89" spans="1:43" ht="12.75">
      <c r="A89" s="55"/>
      <c r="B89" s="65"/>
      <c r="C89" s="70"/>
      <c r="D89" s="17"/>
      <c r="E89" s="17"/>
      <c r="F89" s="17"/>
      <c r="G89" s="17"/>
      <c r="H89" s="17"/>
      <c r="I89" s="17"/>
      <c r="J89" s="17"/>
      <c r="K89" s="17"/>
      <c r="L89" s="17"/>
      <c r="M89" s="17"/>
      <c r="N89" s="17"/>
      <c r="O89" s="17"/>
      <c r="P89" s="17"/>
      <c r="Q89" s="17"/>
      <c r="R89" s="17"/>
      <c r="S89" s="17"/>
      <c r="T89" s="17"/>
      <c r="U89" s="17"/>
      <c r="V89" s="17"/>
      <c r="W89" s="75"/>
      <c r="X89" s="75"/>
      <c r="Y89" s="75"/>
      <c r="Z89" s="75"/>
      <c r="AA89" s="75"/>
      <c r="AB89" s="75"/>
      <c r="AC89" s="75"/>
      <c r="AD89" s="75"/>
      <c r="AE89" s="75"/>
      <c r="AF89" s="75"/>
      <c r="AG89" s="75"/>
      <c r="AH89" s="75"/>
      <c r="AI89" s="75"/>
      <c r="AJ89" s="75"/>
      <c r="AK89" s="75"/>
      <c r="AL89" s="75"/>
      <c r="AM89" s="75"/>
      <c r="AN89" s="75"/>
      <c r="AO89" s="75"/>
      <c r="AP89" s="75"/>
      <c r="AQ89" s="75"/>
    </row>
    <row r="90" spans="1:43" ht="12.75">
      <c r="A90" s="55"/>
      <c r="B90" s="65"/>
      <c r="C90" s="70"/>
      <c r="D90" s="17"/>
      <c r="E90" s="17"/>
      <c r="F90" s="17"/>
      <c r="G90" s="17"/>
      <c r="H90" s="17"/>
      <c r="I90" s="17"/>
      <c r="J90" s="17"/>
      <c r="K90" s="17"/>
      <c r="L90" s="17"/>
      <c r="M90" s="17"/>
      <c r="N90" s="17"/>
      <c r="O90" s="17"/>
      <c r="P90" s="17"/>
      <c r="Q90" s="17"/>
      <c r="R90" s="17"/>
      <c r="S90" s="17"/>
      <c r="T90" s="17"/>
      <c r="U90" s="17"/>
      <c r="V90" s="17"/>
      <c r="W90" s="75"/>
      <c r="X90" s="75"/>
      <c r="Y90" s="75"/>
      <c r="Z90" s="75"/>
      <c r="AA90" s="75"/>
      <c r="AB90" s="75"/>
      <c r="AC90" s="75"/>
      <c r="AD90" s="75"/>
      <c r="AE90" s="75"/>
      <c r="AF90" s="75"/>
      <c r="AG90" s="75"/>
      <c r="AH90" s="75"/>
      <c r="AI90" s="75"/>
      <c r="AJ90" s="75"/>
      <c r="AK90" s="75"/>
      <c r="AL90" s="75"/>
      <c r="AM90" s="75"/>
      <c r="AN90" s="75"/>
      <c r="AO90" s="75"/>
      <c r="AP90" s="75"/>
      <c r="AQ90" s="75"/>
    </row>
    <row r="91" spans="1:43" ht="12.75">
      <c r="A91" s="55"/>
      <c r="B91" s="65"/>
      <c r="C91" s="70"/>
      <c r="D91" s="17"/>
      <c r="E91" s="17"/>
      <c r="F91" s="17"/>
      <c r="G91" s="17"/>
      <c r="H91" s="17"/>
      <c r="I91" s="17"/>
      <c r="J91" s="17"/>
      <c r="K91" s="17"/>
      <c r="L91" s="17"/>
      <c r="M91" s="17"/>
      <c r="N91" s="17"/>
      <c r="O91" s="17"/>
      <c r="P91" s="17"/>
      <c r="Q91" s="17"/>
      <c r="R91" s="17"/>
      <c r="S91" s="17"/>
      <c r="T91" s="17"/>
      <c r="U91" s="17"/>
      <c r="V91" s="17"/>
      <c r="W91" s="75"/>
      <c r="X91" s="75"/>
      <c r="Y91" s="75"/>
      <c r="Z91" s="75"/>
      <c r="AA91" s="75"/>
      <c r="AB91" s="75"/>
      <c r="AC91" s="75"/>
      <c r="AD91" s="75"/>
      <c r="AE91" s="75"/>
      <c r="AF91" s="75"/>
      <c r="AG91" s="75"/>
      <c r="AH91" s="75"/>
      <c r="AI91" s="75"/>
      <c r="AJ91" s="75"/>
      <c r="AK91" s="75"/>
      <c r="AL91" s="75"/>
      <c r="AM91" s="75"/>
      <c r="AN91" s="75"/>
      <c r="AO91" s="75"/>
      <c r="AP91" s="75"/>
      <c r="AQ91" s="75"/>
    </row>
    <row r="92" spans="1:43" ht="12.75">
      <c r="A92" s="55"/>
      <c r="B92" s="65"/>
      <c r="C92" s="70"/>
      <c r="D92" s="17"/>
      <c r="E92" s="17"/>
      <c r="F92" s="17"/>
      <c r="G92" s="17"/>
      <c r="H92" s="17"/>
      <c r="I92" s="17"/>
      <c r="J92" s="17"/>
      <c r="K92" s="17"/>
      <c r="L92" s="17"/>
      <c r="M92" s="17"/>
      <c r="N92" s="17"/>
      <c r="O92" s="17"/>
      <c r="P92" s="17"/>
      <c r="Q92" s="17"/>
      <c r="R92" s="17"/>
      <c r="S92" s="17"/>
      <c r="T92" s="17"/>
      <c r="U92" s="17"/>
      <c r="V92" s="17"/>
      <c r="W92" s="75"/>
      <c r="X92" s="75"/>
      <c r="Y92" s="75"/>
      <c r="Z92" s="75"/>
      <c r="AA92" s="75"/>
      <c r="AB92" s="75"/>
      <c r="AC92" s="75"/>
      <c r="AD92" s="75"/>
      <c r="AE92" s="75"/>
      <c r="AF92" s="75"/>
      <c r="AG92" s="75"/>
      <c r="AH92" s="75"/>
      <c r="AI92" s="75"/>
      <c r="AJ92" s="75"/>
      <c r="AK92" s="75"/>
      <c r="AL92" s="75"/>
      <c r="AM92" s="75"/>
      <c r="AN92" s="75"/>
      <c r="AO92" s="75"/>
      <c r="AP92" s="75"/>
      <c r="AQ92" s="75"/>
    </row>
    <row r="93" spans="1:43" ht="12.75">
      <c r="A93" s="55"/>
      <c r="B93" s="65"/>
      <c r="C93" s="70"/>
      <c r="D93" s="17"/>
      <c r="E93" s="17"/>
      <c r="F93" s="17"/>
      <c r="G93" s="17"/>
      <c r="H93" s="17"/>
      <c r="I93" s="17"/>
      <c r="J93" s="17"/>
      <c r="K93" s="17"/>
      <c r="L93" s="17"/>
      <c r="M93" s="17"/>
      <c r="N93" s="17"/>
      <c r="O93" s="17"/>
      <c r="P93" s="17"/>
      <c r="Q93" s="17"/>
      <c r="R93" s="17"/>
      <c r="S93" s="17"/>
      <c r="T93" s="17"/>
      <c r="U93" s="17"/>
      <c r="V93" s="17"/>
      <c r="W93" s="75"/>
      <c r="X93" s="75"/>
      <c r="Y93" s="75"/>
      <c r="Z93" s="75"/>
      <c r="AA93" s="75"/>
      <c r="AB93" s="75"/>
      <c r="AC93" s="75"/>
      <c r="AD93" s="75"/>
      <c r="AE93" s="75"/>
      <c r="AF93" s="75"/>
      <c r="AG93" s="75"/>
      <c r="AH93" s="75"/>
      <c r="AI93" s="75"/>
      <c r="AJ93" s="75"/>
      <c r="AK93" s="75"/>
      <c r="AL93" s="75"/>
      <c r="AM93" s="75"/>
      <c r="AN93" s="75"/>
      <c r="AO93" s="75"/>
      <c r="AP93" s="75"/>
      <c r="AQ93" s="75"/>
    </row>
    <row r="94" spans="1:43" ht="12.75">
      <c r="A94" s="55"/>
      <c r="B94" s="65"/>
      <c r="C94" s="70"/>
      <c r="D94" s="17"/>
      <c r="E94" s="17"/>
      <c r="F94" s="17"/>
      <c r="G94" s="17"/>
      <c r="H94" s="17"/>
      <c r="I94" s="17"/>
      <c r="J94" s="17"/>
      <c r="K94" s="17"/>
      <c r="L94" s="17"/>
      <c r="M94" s="17"/>
      <c r="N94" s="17"/>
      <c r="O94" s="17"/>
      <c r="P94" s="17"/>
      <c r="Q94" s="17"/>
      <c r="R94" s="17"/>
      <c r="S94" s="17"/>
      <c r="T94" s="17"/>
      <c r="U94" s="17"/>
      <c r="V94" s="17"/>
      <c r="W94" s="75"/>
      <c r="X94" s="75"/>
      <c r="Y94" s="75"/>
      <c r="Z94" s="75"/>
      <c r="AA94" s="75"/>
      <c r="AB94" s="75"/>
      <c r="AC94" s="75"/>
      <c r="AD94" s="75"/>
      <c r="AE94" s="75"/>
      <c r="AF94" s="75"/>
      <c r="AG94" s="75"/>
      <c r="AH94" s="75"/>
      <c r="AI94" s="75"/>
      <c r="AJ94" s="75"/>
      <c r="AK94" s="75"/>
      <c r="AL94" s="75"/>
      <c r="AM94" s="75"/>
      <c r="AN94" s="75"/>
      <c r="AO94" s="75"/>
      <c r="AP94" s="75"/>
      <c r="AQ94" s="75"/>
    </row>
    <row r="95" spans="1:43" ht="12.75">
      <c r="A95" s="55"/>
      <c r="B95" s="65"/>
      <c r="C95" s="70"/>
      <c r="D95" s="17"/>
      <c r="E95" s="17"/>
      <c r="F95" s="17"/>
      <c r="G95" s="17"/>
      <c r="H95" s="17"/>
      <c r="I95" s="17"/>
      <c r="J95" s="17"/>
      <c r="K95" s="17"/>
      <c r="L95" s="17"/>
      <c r="M95" s="17"/>
      <c r="N95" s="17"/>
      <c r="O95" s="17"/>
      <c r="P95" s="17"/>
      <c r="Q95" s="17"/>
      <c r="R95" s="17"/>
      <c r="S95" s="17"/>
      <c r="T95" s="17"/>
      <c r="U95" s="17"/>
      <c r="V95" s="17"/>
      <c r="W95" s="75"/>
      <c r="X95" s="75"/>
      <c r="Y95" s="75"/>
      <c r="Z95" s="75"/>
      <c r="AA95" s="75"/>
      <c r="AB95" s="75"/>
      <c r="AC95" s="75"/>
      <c r="AD95" s="75"/>
      <c r="AE95" s="75"/>
      <c r="AF95" s="75"/>
      <c r="AG95" s="75"/>
      <c r="AH95" s="75"/>
      <c r="AI95" s="75"/>
      <c r="AJ95" s="75"/>
      <c r="AK95" s="75"/>
      <c r="AL95" s="75"/>
      <c r="AM95" s="75"/>
      <c r="AN95" s="75"/>
      <c r="AO95" s="75"/>
      <c r="AP95" s="75"/>
      <c r="AQ95" s="75"/>
    </row>
    <row r="96" spans="1:43" ht="12.75">
      <c r="A96" s="55"/>
      <c r="B96" s="65"/>
      <c r="C96" s="70"/>
      <c r="D96" s="17"/>
      <c r="E96" s="17"/>
      <c r="F96" s="17"/>
      <c r="G96" s="17"/>
      <c r="H96" s="17"/>
      <c r="I96" s="17"/>
      <c r="J96" s="17"/>
      <c r="K96" s="17"/>
      <c r="L96" s="17"/>
      <c r="M96" s="17"/>
      <c r="N96" s="17"/>
      <c r="O96" s="17"/>
      <c r="P96" s="17"/>
      <c r="Q96" s="17"/>
      <c r="R96" s="17"/>
      <c r="S96" s="17"/>
      <c r="T96" s="17"/>
      <c r="U96" s="17"/>
      <c r="V96" s="17"/>
      <c r="W96" s="75"/>
      <c r="X96" s="75"/>
      <c r="Y96" s="75"/>
      <c r="Z96" s="75"/>
      <c r="AA96" s="75"/>
      <c r="AB96" s="75"/>
      <c r="AC96" s="75"/>
      <c r="AD96" s="75"/>
      <c r="AE96" s="75"/>
      <c r="AF96" s="75"/>
      <c r="AG96" s="75"/>
      <c r="AH96" s="75"/>
      <c r="AI96" s="75"/>
      <c r="AJ96" s="75"/>
      <c r="AK96" s="75"/>
      <c r="AL96" s="75"/>
      <c r="AM96" s="75"/>
      <c r="AN96" s="75"/>
      <c r="AO96" s="75"/>
      <c r="AP96" s="75"/>
      <c r="AQ96" s="75"/>
    </row>
    <row r="97" spans="1:43" ht="12.75">
      <c r="A97" s="55"/>
      <c r="B97" s="65"/>
      <c r="C97" s="70"/>
      <c r="D97" s="17"/>
      <c r="E97" s="17"/>
      <c r="F97" s="17"/>
      <c r="G97" s="17"/>
      <c r="H97" s="17"/>
      <c r="I97" s="17"/>
      <c r="J97" s="17"/>
      <c r="K97" s="17"/>
      <c r="L97" s="17"/>
      <c r="M97" s="17"/>
      <c r="N97" s="17"/>
      <c r="O97" s="17"/>
      <c r="P97" s="17"/>
      <c r="Q97" s="17"/>
      <c r="R97" s="17"/>
      <c r="S97" s="17"/>
      <c r="T97" s="17"/>
      <c r="U97" s="17"/>
      <c r="V97" s="17"/>
      <c r="W97" s="75"/>
      <c r="X97" s="75"/>
      <c r="Y97" s="75"/>
      <c r="Z97" s="75"/>
      <c r="AA97" s="75"/>
      <c r="AB97" s="75"/>
      <c r="AC97" s="75"/>
      <c r="AD97" s="75"/>
      <c r="AE97" s="75"/>
      <c r="AF97" s="75"/>
      <c r="AG97" s="75"/>
      <c r="AH97" s="75"/>
      <c r="AI97" s="75"/>
      <c r="AJ97" s="75"/>
      <c r="AK97" s="75"/>
      <c r="AL97" s="75"/>
      <c r="AM97" s="75"/>
      <c r="AN97" s="75"/>
      <c r="AO97" s="75"/>
      <c r="AP97" s="75"/>
      <c r="AQ97" s="75"/>
    </row>
    <row r="98" spans="1:43" ht="12.75">
      <c r="A98" s="55"/>
      <c r="B98" s="65"/>
      <c r="C98" s="70"/>
      <c r="D98" s="17"/>
      <c r="E98" s="17"/>
      <c r="F98" s="17"/>
      <c r="G98" s="17"/>
      <c r="H98" s="17"/>
      <c r="I98" s="17"/>
      <c r="J98" s="17"/>
      <c r="K98" s="17"/>
      <c r="L98" s="17"/>
      <c r="M98" s="17"/>
      <c r="N98" s="17"/>
      <c r="O98" s="17"/>
      <c r="P98" s="17"/>
      <c r="Q98" s="17"/>
      <c r="R98" s="17"/>
      <c r="S98" s="17"/>
      <c r="T98" s="17"/>
      <c r="U98" s="17"/>
      <c r="V98" s="17"/>
      <c r="W98" s="75"/>
      <c r="X98" s="75"/>
      <c r="Y98" s="75"/>
      <c r="Z98" s="75"/>
      <c r="AA98" s="75"/>
      <c r="AB98" s="75"/>
      <c r="AC98" s="75"/>
      <c r="AD98" s="75"/>
      <c r="AE98" s="75"/>
      <c r="AF98" s="75"/>
      <c r="AG98" s="75"/>
      <c r="AH98" s="75"/>
      <c r="AI98" s="75"/>
      <c r="AJ98" s="75"/>
      <c r="AK98" s="75"/>
      <c r="AL98" s="75"/>
      <c r="AM98" s="75"/>
      <c r="AN98" s="75"/>
      <c r="AO98" s="75"/>
      <c r="AP98" s="75"/>
      <c r="AQ98" s="75"/>
    </row>
    <row r="99" spans="1:43" ht="12.75">
      <c r="A99" s="55"/>
      <c r="B99" s="65"/>
      <c r="C99" s="70"/>
      <c r="D99" s="17"/>
      <c r="E99" s="17"/>
      <c r="F99" s="17"/>
      <c r="G99" s="17"/>
      <c r="H99" s="17"/>
      <c r="I99" s="17"/>
      <c r="J99" s="17"/>
      <c r="K99" s="17"/>
      <c r="L99" s="17"/>
      <c r="M99" s="17"/>
      <c r="N99" s="17"/>
      <c r="O99" s="17"/>
      <c r="P99" s="17"/>
      <c r="Q99" s="17"/>
      <c r="R99" s="17"/>
      <c r="S99" s="17"/>
      <c r="T99" s="17"/>
      <c r="U99" s="17"/>
      <c r="V99" s="17"/>
      <c r="W99" s="75"/>
      <c r="X99" s="75"/>
      <c r="Y99" s="75"/>
      <c r="Z99" s="75"/>
      <c r="AA99" s="75"/>
      <c r="AB99" s="75"/>
      <c r="AC99" s="75"/>
      <c r="AD99" s="75"/>
      <c r="AE99" s="75"/>
      <c r="AF99" s="75"/>
      <c r="AG99" s="75"/>
      <c r="AH99" s="75"/>
      <c r="AI99" s="75"/>
      <c r="AJ99" s="75"/>
      <c r="AK99" s="75"/>
      <c r="AL99" s="75"/>
      <c r="AM99" s="75"/>
      <c r="AN99" s="75"/>
      <c r="AO99" s="75"/>
      <c r="AP99" s="75"/>
      <c r="AQ99" s="75"/>
    </row>
    <row r="100" spans="1:43" ht="12.75">
      <c r="A100" s="55"/>
      <c r="B100" s="65"/>
      <c r="C100" s="70"/>
      <c r="D100" s="17"/>
      <c r="E100" s="17"/>
      <c r="F100" s="17"/>
      <c r="G100" s="17"/>
      <c r="H100" s="17"/>
      <c r="I100" s="17"/>
      <c r="J100" s="17"/>
      <c r="K100" s="17"/>
      <c r="L100" s="17"/>
      <c r="M100" s="17"/>
      <c r="N100" s="17"/>
      <c r="O100" s="17"/>
      <c r="P100" s="17"/>
      <c r="Q100" s="17"/>
      <c r="R100" s="17"/>
      <c r="S100" s="17"/>
      <c r="T100" s="17"/>
      <c r="U100" s="17"/>
      <c r="V100" s="17"/>
      <c r="W100" s="75"/>
      <c r="X100" s="75"/>
      <c r="Y100" s="75"/>
      <c r="Z100" s="75"/>
      <c r="AA100" s="75"/>
      <c r="AB100" s="75"/>
      <c r="AC100" s="75"/>
      <c r="AD100" s="75"/>
      <c r="AE100" s="75"/>
      <c r="AF100" s="75"/>
      <c r="AG100" s="75"/>
      <c r="AH100" s="75"/>
      <c r="AI100" s="75"/>
      <c r="AJ100" s="75"/>
      <c r="AK100" s="75"/>
      <c r="AL100" s="75"/>
      <c r="AM100" s="75"/>
      <c r="AN100" s="75"/>
      <c r="AO100" s="75"/>
      <c r="AP100" s="75"/>
      <c r="AQ100" s="75"/>
    </row>
    <row r="101" spans="1:43" ht="12.75">
      <c r="A101" s="55"/>
      <c r="B101" s="65"/>
      <c r="C101" s="70"/>
      <c r="D101" s="17"/>
      <c r="E101" s="17"/>
      <c r="F101" s="17"/>
      <c r="G101" s="17"/>
      <c r="H101" s="17"/>
      <c r="I101" s="17"/>
      <c r="J101" s="17"/>
      <c r="K101" s="17"/>
      <c r="L101" s="17"/>
      <c r="M101" s="17"/>
      <c r="N101" s="17"/>
      <c r="O101" s="17"/>
      <c r="P101" s="17"/>
      <c r="Q101" s="17"/>
      <c r="R101" s="17"/>
      <c r="S101" s="17"/>
      <c r="T101" s="17"/>
      <c r="U101" s="17"/>
      <c r="V101" s="17"/>
      <c r="W101" s="75"/>
      <c r="X101" s="75"/>
      <c r="Y101" s="75"/>
      <c r="Z101" s="75"/>
      <c r="AA101" s="75"/>
      <c r="AB101" s="75"/>
      <c r="AC101" s="75"/>
      <c r="AD101" s="75"/>
      <c r="AE101" s="75"/>
      <c r="AF101" s="75"/>
      <c r="AG101" s="75"/>
      <c r="AH101" s="75"/>
      <c r="AI101" s="75"/>
      <c r="AJ101" s="75"/>
      <c r="AK101" s="75"/>
      <c r="AL101" s="75"/>
      <c r="AM101" s="75"/>
      <c r="AN101" s="75"/>
      <c r="AO101" s="75"/>
      <c r="AP101" s="75"/>
      <c r="AQ101" s="75"/>
    </row>
    <row r="102" spans="1:43" ht="12.75">
      <c r="A102" s="55"/>
      <c r="B102" s="65"/>
      <c r="C102" s="70"/>
      <c r="D102" s="17"/>
      <c r="E102" s="17"/>
      <c r="F102" s="17"/>
      <c r="G102" s="17"/>
      <c r="H102" s="17"/>
      <c r="I102" s="17"/>
      <c r="J102" s="17"/>
      <c r="K102" s="17"/>
      <c r="L102" s="17"/>
      <c r="M102" s="17"/>
      <c r="N102" s="17"/>
      <c r="O102" s="17"/>
      <c r="P102" s="17"/>
      <c r="Q102" s="17"/>
      <c r="R102" s="17"/>
      <c r="S102" s="17"/>
      <c r="T102" s="17"/>
      <c r="U102" s="17"/>
      <c r="V102" s="17"/>
      <c r="W102" s="75"/>
      <c r="X102" s="75"/>
      <c r="Y102" s="75"/>
      <c r="Z102" s="75"/>
      <c r="AA102" s="75"/>
      <c r="AB102" s="75"/>
      <c r="AC102" s="75"/>
      <c r="AD102" s="75"/>
      <c r="AE102" s="75"/>
      <c r="AF102" s="75"/>
      <c r="AG102" s="75"/>
      <c r="AH102" s="75"/>
      <c r="AI102" s="75"/>
      <c r="AJ102" s="75"/>
      <c r="AK102" s="75"/>
      <c r="AL102" s="75"/>
      <c r="AM102" s="75"/>
      <c r="AN102" s="75"/>
      <c r="AO102" s="75"/>
      <c r="AP102" s="75"/>
      <c r="AQ102" s="75"/>
    </row>
    <row r="103" spans="1:43" ht="12.75">
      <c r="A103" s="55"/>
      <c r="B103" s="65"/>
      <c r="C103" s="70"/>
      <c r="D103" s="17"/>
      <c r="E103" s="17"/>
      <c r="F103" s="17"/>
      <c r="G103" s="17"/>
      <c r="H103" s="17"/>
      <c r="I103" s="17"/>
      <c r="J103" s="17"/>
      <c r="K103" s="17"/>
      <c r="L103" s="17"/>
      <c r="M103" s="17"/>
      <c r="N103" s="17"/>
      <c r="O103" s="17"/>
      <c r="P103" s="17"/>
      <c r="Q103" s="17"/>
      <c r="R103" s="17"/>
      <c r="S103" s="17"/>
      <c r="T103" s="17"/>
      <c r="U103" s="17"/>
      <c r="V103" s="17"/>
      <c r="W103" s="75"/>
      <c r="X103" s="75"/>
      <c r="Y103" s="75"/>
      <c r="Z103" s="75"/>
      <c r="AA103" s="75"/>
      <c r="AB103" s="75"/>
      <c r="AC103" s="75"/>
      <c r="AD103" s="75"/>
      <c r="AE103" s="75"/>
      <c r="AF103" s="75"/>
      <c r="AG103" s="75"/>
      <c r="AH103" s="75"/>
      <c r="AI103" s="75"/>
      <c r="AJ103" s="75"/>
      <c r="AK103" s="75"/>
      <c r="AL103" s="75"/>
      <c r="AM103" s="75"/>
      <c r="AN103" s="75"/>
      <c r="AO103" s="75"/>
      <c r="AP103" s="75"/>
      <c r="AQ103" s="75"/>
    </row>
    <row r="104" spans="1:43" ht="12.75">
      <c r="A104" s="55"/>
      <c r="B104" s="65"/>
      <c r="C104" s="70"/>
      <c r="D104" s="17"/>
      <c r="E104" s="17"/>
      <c r="F104" s="17"/>
      <c r="G104" s="17"/>
      <c r="H104" s="17"/>
      <c r="I104" s="17"/>
      <c r="J104" s="17"/>
      <c r="K104" s="17"/>
      <c r="L104" s="17"/>
      <c r="M104" s="17"/>
      <c r="N104" s="17"/>
      <c r="O104" s="17"/>
      <c r="P104" s="17"/>
      <c r="Q104" s="17"/>
      <c r="R104" s="17"/>
      <c r="S104" s="17"/>
      <c r="T104" s="17"/>
      <c r="U104" s="17"/>
      <c r="V104" s="17"/>
      <c r="W104" s="75"/>
      <c r="X104" s="75"/>
      <c r="Y104" s="75"/>
      <c r="Z104" s="75"/>
      <c r="AA104" s="75"/>
      <c r="AB104" s="75"/>
      <c r="AC104" s="75"/>
      <c r="AD104" s="75"/>
      <c r="AE104" s="75"/>
      <c r="AF104" s="75"/>
      <c r="AG104" s="75"/>
      <c r="AH104" s="75"/>
      <c r="AI104" s="75"/>
      <c r="AJ104" s="75"/>
      <c r="AK104" s="75"/>
      <c r="AL104" s="75"/>
      <c r="AM104" s="75"/>
      <c r="AN104" s="75"/>
      <c r="AO104" s="75"/>
      <c r="AP104" s="75"/>
      <c r="AQ104" s="75"/>
    </row>
    <row r="105" spans="1:43" ht="12.75">
      <c r="A105" s="55"/>
      <c r="B105" s="65"/>
      <c r="C105" s="70"/>
      <c r="D105" s="17"/>
      <c r="E105" s="17"/>
      <c r="F105" s="17"/>
      <c r="G105" s="17"/>
      <c r="H105" s="17"/>
      <c r="I105" s="17"/>
      <c r="J105" s="17"/>
      <c r="K105" s="17"/>
      <c r="L105" s="17"/>
      <c r="M105" s="17"/>
      <c r="N105" s="17"/>
      <c r="O105" s="17"/>
      <c r="P105" s="17"/>
      <c r="Q105" s="17"/>
      <c r="R105" s="17"/>
      <c r="S105" s="17"/>
      <c r="T105" s="17"/>
      <c r="U105" s="17"/>
      <c r="V105" s="17"/>
      <c r="W105" s="75"/>
      <c r="X105" s="75"/>
      <c r="Y105" s="75"/>
      <c r="Z105" s="75"/>
      <c r="AA105" s="75"/>
      <c r="AB105" s="75"/>
      <c r="AC105" s="75"/>
      <c r="AD105" s="75"/>
      <c r="AE105" s="75"/>
      <c r="AF105" s="75"/>
      <c r="AG105" s="75"/>
      <c r="AH105" s="75"/>
      <c r="AI105" s="75"/>
      <c r="AJ105" s="75"/>
      <c r="AK105" s="75"/>
      <c r="AL105" s="75"/>
      <c r="AM105" s="75"/>
      <c r="AN105" s="75"/>
      <c r="AO105" s="75"/>
      <c r="AP105" s="75"/>
      <c r="AQ105" s="75"/>
    </row>
    <row r="106" spans="1:43" ht="12.75">
      <c r="A106" s="55"/>
      <c r="B106" s="65"/>
      <c r="C106" s="70"/>
      <c r="D106" s="17"/>
      <c r="E106" s="17"/>
      <c r="F106" s="17"/>
      <c r="G106" s="17"/>
      <c r="H106" s="17"/>
      <c r="I106" s="17"/>
      <c r="J106" s="17"/>
      <c r="K106" s="17"/>
      <c r="L106" s="17"/>
      <c r="M106" s="17"/>
      <c r="N106" s="17"/>
      <c r="O106" s="17"/>
      <c r="P106" s="17"/>
      <c r="Q106" s="17"/>
      <c r="R106" s="17"/>
      <c r="S106" s="17"/>
      <c r="T106" s="17"/>
      <c r="U106" s="17"/>
      <c r="V106" s="17"/>
      <c r="W106" s="75"/>
      <c r="X106" s="75"/>
      <c r="Y106" s="75"/>
      <c r="Z106" s="75"/>
      <c r="AA106" s="75"/>
      <c r="AB106" s="75"/>
      <c r="AC106" s="75"/>
      <c r="AD106" s="75"/>
      <c r="AE106" s="75"/>
      <c r="AF106" s="75"/>
      <c r="AG106" s="75"/>
      <c r="AH106" s="75"/>
      <c r="AI106" s="75"/>
      <c r="AJ106" s="75"/>
      <c r="AK106" s="75"/>
      <c r="AL106" s="75"/>
      <c r="AM106" s="75"/>
      <c r="AN106" s="75"/>
      <c r="AO106" s="75"/>
      <c r="AP106" s="75"/>
      <c r="AQ106" s="75"/>
    </row>
    <row r="107" spans="1:43" ht="12.75">
      <c r="A107" s="55"/>
      <c r="B107" s="65"/>
      <c r="C107" s="70"/>
      <c r="D107" s="17"/>
      <c r="E107" s="17"/>
      <c r="F107" s="17"/>
      <c r="G107" s="17"/>
      <c r="H107" s="17"/>
      <c r="I107" s="17"/>
      <c r="J107" s="17"/>
      <c r="K107" s="17"/>
      <c r="L107" s="17"/>
      <c r="M107" s="17"/>
      <c r="N107" s="17"/>
      <c r="O107" s="17"/>
      <c r="P107" s="17"/>
      <c r="Q107" s="17"/>
      <c r="R107" s="17"/>
      <c r="S107" s="17"/>
      <c r="T107" s="17"/>
      <c r="U107" s="17"/>
      <c r="V107" s="17"/>
      <c r="W107" s="75"/>
      <c r="X107" s="75"/>
      <c r="Y107" s="75"/>
      <c r="Z107" s="75"/>
      <c r="AA107" s="75"/>
      <c r="AB107" s="75"/>
      <c r="AC107" s="75"/>
      <c r="AD107" s="75"/>
      <c r="AE107" s="75"/>
      <c r="AF107" s="75"/>
      <c r="AG107" s="75"/>
      <c r="AH107" s="75"/>
      <c r="AI107" s="75"/>
      <c r="AJ107" s="75"/>
      <c r="AK107" s="75"/>
      <c r="AL107" s="75"/>
      <c r="AM107" s="75"/>
      <c r="AN107" s="75"/>
      <c r="AO107" s="75"/>
      <c r="AP107" s="75"/>
      <c r="AQ107" s="75"/>
    </row>
    <row r="108" spans="1:43" ht="12.75">
      <c r="A108" s="55"/>
      <c r="B108" s="65"/>
      <c r="C108" s="70"/>
      <c r="D108" s="17"/>
      <c r="E108" s="17"/>
      <c r="F108" s="17"/>
      <c r="G108" s="17"/>
      <c r="H108" s="17"/>
      <c r="I108" s="17"/>
      <c r="J108" s="17"/>
      <c r="K108" s="17"/>
      <c r="L108" s="17"/>
      <c r="M108" s="17"/>
      <c r="N108" s="17"/>
      <c r="O108" s="17"/>
      <c r="P108" s="17"/>
      <c r="Q108" s="17"/>
      <c r="R108" s="17"/>
      <c r="S108" s="17"/>
      <c r="T108" s="17"/>
      <c r="U108" s="17"/>
      <c r="V108" s="17"/>
      <c r="W108" s="75"/>
      <c r="X108" s="75"/>
      <c r="Y108" s="75"/>
      <c r="Z108" s="75"/>
      <c r="AA108" s="75"/>
      <c r="AB108" s="75"/>
      <c r="AC108" s="75"/>
      <c r="AD108" s="75"/>
      <c r="AE108" s="75"/>
      <c r="AF108" s="75"/>
      <c r="AG108" s="75"/>
      <c r="AH108" s="75"/>
      <c r="AI108" s="75"/>
      <c r="AJ108" s="75"/>
      <c r="AK108" s="75"/>
      <c r="AL108" s="75"/>
      <c r="AM108" s="75"/>
      <c r="AN108" s="75"/>
      <c r="AO108" s="75"/>
      <c r="AP108" s="75"/>
      <c r="AQ108" s="75"/>
    </row>
    <row r="109" spans="1:43" ht="12.75">
      <c r="A109" s="55"/>
      <c r="B109" s="65"/>
      <c r="C109" s="70"/>
      <c r="D109" s="17"/>
      <c r="E109" s="17"/>
      <c r="F109" s="17"/>
      <c r="G109" s="17"/>
      <c r="H109" s="17"/>
      <c r="I109" s="17"/>
      <c r="J109" s="17"/>
      <c r="K109" s="17"/>
      <c r="L109" s="17"/>
      <c r="M109" s="17"/>
      <c r="N109" s="17"/>
      <c r="O109" s="17"/>
      <c r="P109" s="17"/>
      <c r="Q109" s="17"/>
      <c r="R109" s="17"/>
      <c r="S109" s="17"/>
      <c r="T109" s="17"/>
      <c r="U109" s="17"/>
      <c r="V109" s="17"/>
      <c r="W109" s="75"/>
      <c r="X109" s="75"/>
      <c r="Y109" s="75"/>
      <c r="Z109" s="75"/>
      <c r="AA109" s="75"/>
      <c r="AB109" s="75"/>
      <c r="AC109" s="75"/>
      <c r="AD109" s="75"/>
      <c r="AE109" s="75"/>
      <c r="AF109" s="75"/>
      <c r="AG109" s="75"/>
      <c r="AH109" s="75"/>
      <c r="AI109" s="75"/>
      <c r="AJ109" s="75"/>
      <c r="AK109" s="75"/>
      <c r="AL109" s="75"/>
      <c r="AM109" s="75"/>
      <c r="AN109" s="75"/>
      <c r="AO109" s="75"/>
      <c r="AP109" s="75"/>
      <c r="AQ109" s="75"/>
    </row>
    <row r="110" spans="1:43" ht="12.75">
      <c r="A110" s="55"/>
      <c r="B110" s="65"/>
      <c r="C110" s="70"/>
      <c r="D110" s="17"/>
      <c r="E110" s="17"/>
      <c r="F110" s="17"/>
      <c r="G110" s="17"/>
      <c r="H110" s="17"/>
      <c r="I110" s="17"/>
      <c r="J110" s="17"/>
      <c r="K110" s="17"/>
      <c r="L110" s="17"/>
      <c r="M110" s="17"/>
      <c r="N110" s="17"/>
      <c r="O110" s="17"/>
      <c r="P110" s="17"/>
      <c r="Q110" s="17"/>
      <c r="R110" s="17"/>
      <c r="S110" s="17"/>
      <c r="T110" s="17"/>
      <c r="U110" s="17"/>
      <c r="V110" s="17"/>
      <c r="W110" s="75"/>
      <c r="X110" s="75"/>
      <c r="Y110" s="75"/>
      <c r="Z110" s="75"/>
      <c r="AA110" s="75"/>
      <c r="AB110" s="75"/>
      <c r="AC110" s="75"/>
      <c r="AD110" s="75"/>
      <c r="AE110" s="75"/>
      <c r="AF110" s="75"/>
      <c r="AG110" s="75"/>
      <c r="AH110" s="75"/>
      <c r="AI110" s="75"/>
      <c r="AJ110" s="75"/>
      <c r="AK110" s="75"/>
      <c r="AL110" s="75"/>
      <c r="AM110" s="75"/>
      <c r="AN110" s="75"/>
      <c r="AO110" s="75"/>
      <c r="AP110" s="75"/>
      <c r="AQ110" s="75"/>
    </row>
    <row r="111" spans="1:43" ht="12.75">
      <c r="A111" s="55"/>
      <c r="B111" s="65"/>
      <c r="C111" s="70"/>
      <c r="D111" s="17"/>
      <c r="E111" s="17"/>
      <c r="F111" s="17"/>
      <c r="G111" s="17"/>
      <c r="H111" s="17"/>
      <c r="I111" s="17"/>
      <c r="J111" s="17"/>
      <c r="K111" s="17"/>
      <c r="L111" s="17"/>
      <c r="M111" s="17"/>
      <c r="N111" s="17"/>
      <c r="O111" s="17"/>
      <c r="P111" s="17"/>
      <c r="Q111" s="17"/>
      <c r="R111" s="17"/>
      <c r="S111" s="17"/>
      <c r="T111" s="17"/>
      <c r="U111" s="17"/>
      <c r="V111" s="17"/>
      <c r="W111" s="75"/>
      <c r="X111" s="75"/>
      <c r="Y111" s="75"/>
      <c r="Z111" s="75"/>
      <c r="AA111" s="75"/>
      <c r="AB111" s="75"/>
      <c r="AC111" s="75"/>
      <c r="AD111" s="75"/>
      <c r="AE111" s="75"/>
      <c r="AF111" s="75"/>
      <c r="AG111" s="75"/>
      <c r="AH111" s="75"/>
      <c r="AI111" s="75"/>
      <c r="AJ111" s="75"/>
      <c r="AK111" s="75"/>
      <c r="AL111" s="75"/>
      <c r="AM111" s="75"/>
      <c r="AN111" s="75"/>
      <c r="AO111" s="75"/>
      <c r="AP111" s="75"/>
      <c r="AQ111" s="75"/>
    </row>
    <row r="112" spans="1:43" ht="12.75">
      <c r="A112" s="55"/>
      <c r="B112" s="65"/>
      <c r="C112" s="70"/>
      <c r="D112" s="17"/>
      <c r="E112" s="17"/>
      <c r="F112" s="17"/>
      <c r="G112" s="17"/>
      <c r="H112" s="17"/>
      <c r="I112" s="17"/>
      <c r="J112" s="17"/>
      <c r="K112" s="17"/>
      <c r="L112" s="17"/>
      <c r="M112" s="17"/>
      <c r="N112" s="17"/>
      <c r="O112" s="17"/>
      <c r="P112" s="17"/>
      <c r="Q112" s="17"/>
      <c r="R112" s="17"/>
      <c r="S112" s="17"/>
      <c r="T112" s="17"/>
      <c r="U112" s="17"/>
      <c r="V112" s="17"/>
      <c r="W112" s="75"/>
      <c r="X112" s="75"/>
      <c r="Y112" s="75"/>
      <c r="Z112" s="75"/>
      <c r="AA112" s="75"/>
      <c r="AB112" s="75"/>
      <c r="AC112" s="75"/>
      <c r="AD112" s="75"/>
      <c r="AE112" s="75"/>
      <c r="AF112" s="75"/>
      <c r="AG112" s="75"/>
      <c r="AH112" s="75"/>
      <c r="AI112" s="75"/>
      <c r="AJ112" s="75"/>
      <c r="AK112" s="75"/>
      <c r="AL112" s="75"/>
      <c r="AM112" s="75"/>
      <c r="AN112" s="75"/>
      <c r="AO112" s="75"/>
      <c r="AP112" s="75"/>
      <c r="AQ112" s="75"/>
    </row>
    <row r="113" spans="1:43" ht="12.75">
      <c r="A113" s="55"/>
      <c r="B113" s="65"/>
      <c r="C113" s="70"/>
      <c r="D113" s="17"/>
      <c r="E113" s="17"/>
      <c r="F113" s="17"/>
      <c r="G113" s="17"/>
      <c r="H113" s="17"/>
      <c r="I113" s="17"/>
      <c r="J113" s="17"/>
      <c r="K113" s="17"/>
      <c r="L113" s="17"/>
      <c r="M113" s="17"/>
      <c r="N113" s="17"/>
      <c r="O113" s="17"/>
      <c r="P113" s="17"/>
      <c r="Q113" s="17"/>
      <c r="R113" s="17"/>
      <c r="S113" s="17"/>
      <c r="T113" s="17"/>
      <c r="U113" s="17"/>
      <c r="V113" s="17"/>
      <c r="W113" s="75"/>
      <c r="X113" s="75"/>
      <c r="Y113" s="75"/>
      <c r="Z113" s="75"/>
      <c r="AA113" s="75"/>
      <c r="AB113" s="75"/>
      <c r="AC113" s="75"/>
      <c r="AD113" s="75"/>
      <c r="AE113" s="75"/>
      <c r="AF113" s="75"/>
      <c r="AG113" s="75"/>
      <c r="AH113" s="75"/>
      <c r="AI113" s="75"/>
      <c r="AJ113" s="75"/>
      <c r="AK113" s="75"/>
      <c r="AL113" s="75"/>
      <c r="AM113" s="75"/>
      <c r="AN113" s="75"/>
      <c r="AO113" s="75"/>
      <c r="AP113" s="75"/>
      <c r="AQ113" s="75"/>
    </row>
    <row r="114" spans="1:43" ht="12.75">
      <c r="A114" s="55"/>
      <c r="B114" s="65"/>
      <c r="C114" s="70"/>
      <c r="D114" s="17"/>
      <c r="E114" s="17"/>
      <c r="F114" s="17"/>
      <c r="G114" s="17"/>
      <c r="H114" s="17"/>
      <c r="I114" s="17"/>
      <c r="J114" s="17"/>
      <c r="K114" s="17"/>
      <c r="L114" s="17"/>
      <c r="M114" s="17"/>
      <c r="N114" s="17"/>
      <c r="O114" s="17"/>
      <c r="P114" s="17"/>
      <c r="Q114" s="17"/>
      <c r="R114" s="17"/>
      <c r="S114" s="17"/>
      <c r="T114" s="17"/>
      <c r="U114" s="17"/>
      <c r="V114" s="17"/>
      <c r="W114" s="75"/>
      <c r="X114" s="75"/>
      <c r="Y114" s="75"/>
      <c r="Z114" s="75"/>
      <c r="AA114" s="75"/>
      <c r="AB114" s="75"/>
      <c r="AC114" s="75"/>
      <c r="AD114" s="75"/>
      <c r="AE114" s="75"/>
      <c r="AF114" s="75"/>
      <c r="AG114" s="75"/>
      <c r="AH114" s="75"/>
      <c r="AI114" s="75"/>
      <c r="AJ114" s="75"/>
      <c r="AK114" s="75"/>
      <c r="AL114" s="75"/>
      <c r="AM114" s="75"/>
      <c r="AN114" s="75"/>
      <c r="AO114" s="75"/>
      <c r="AP114" s="75"/>
      <c r="AQ114" s="75"/>
    </row>
    <row r="115" spans="1:43" ht="12.75">
      <c r="A115" s="55"/>
      <c r="B115" s="65"/>
      <c r="C115" s="70"/>
      <c r="D115" s="17"/>
      <c r="E115" s="17"/>
      <c r="F115" s="17"/>
      <c r="G115" s="17"/>
      <c r="H115" s="17"/>
      <c r="I115" s="17"/>
      <c r="J115" s="17"/>
      <c r="K115" s="17"/>
      <c r="L115" s="17"/>
      <c r="M115" s="17"/>
      <c r="N115" s="17"/>
      <c r="O115" s="17"/>
      <c r="P115" s="17"/>
      <c r="Q115" s="17"/>
      <c r="R115" s="17"/>
      <c r="S115" s="17"/>
      <c r="T115" s="17"/>
      <c r="U115" s="17"/>
      <c r="V115" s="17"/>
      <c r="W115" s="75"/>
      <c r="X115" s="75"/>
      <c r="Y115" s="75"/>
      <c r="Z115" s="75"/>
      <c r="AA115" s="75"/>
      <c r="AB115" s="75"/>
      <c r="AC115" s="75"/>
      <c r="AD115" s="75"/>
      <c r="AE115" s="75"/>
      <c r="AF115" s="75"/>
      <c r="AG115" s="75"/>
      <c r="AH115" s="75"/>
      <c r="AI115" s="75"/>
      <c r="AJ115" s="75"/>
      <c r="AK115" s="75"/>
      <c r="AL115" s="75"/>
      <c r="AM115" s="75"/>
      <c r="AN115" s="75"/>
      <c r="AO115" s="75"/>
      <c r="AP115" s="75"/>
      <c r="AQ115" s="75"/>
    </row>
    <row r="116" spans="1:43" ht="12.75">
      <c r="A116" s="55"/>
      <c r="B116" s="65"/>
      <c r="C116" s="70"/>
      <c r="D116" s="17"/>
      <c r="E116" s="17"/>
      <c r="F116" s="17"/>
      <c r="G116" s="17"/>
      <c r="H116" s="17"/>
      <c r="I116" s="17"/>
      <c r="J116" s="17"/>
      <c r="K116" s="17"/>
      <c r="L116" s="17"/>
      <c r="M116" s="17"/>
      <c r="N116" s="17"/>
      <c r="O116" s="17"/>
      <c r="P116" s="17"/>
      <c r="Q116" s="17"/>
      <c r="R116" s="17"/>
      <c r="S116" s="17"/>
      <c r="T116" s="17"/>
      <c r="U116" s="17"/>
      <c r="V116" s="17"/>
      <c r="W116" s="75"/>
      <c r="X116" s="75"/>
      <c r="Y116" s="75"/>
      <c r="Z116" s="75"/>
      <c r="AA116" s="75"/>
      <c r="AB116" s="75"/>
      <c r="AC116" s="75"/>
      <c r="AD116" s="75"/>
      <c r="AE116" s="75"/>
      <c r="AF116" s="75"/>
      <c r="AG116" s="75"/>
      <c r="AH116" s="75"/>
      <c r="AI116" s="75"/>
      <c r="AJ116" s="75"/>
      <c r="AK116" s="75"/>
      <c r="AL116" s="75"/>
      <c r="AM116" s="75"/>
      <c r="AN116" s="75"/>
      <c r="AO116" s="75"/>
      <c r="AP116" s="75"/>
      <c r="AQ116" s="75"/>
    </row>
    <row r="117" spans="1:43" ht="12.75">
      <c r="A117" s="55"/>
      <c r="B117" s="65"/>
      <c r="C117" s="70"/>
      <c r="D117" s="17"/>
      <c r="E117" s="17"/>
      <c r="F117" s="17"/>
      <c r="G117" s="17"/>
      <c r="H117" s="17"/>
      <c r="I117" s="17"/>
      <c r="J117" s="17"/>
      <c r="K117" s="17"/>
      <c r="L117" s="17"/>
      <c r="M117" s="17"/>
      <c r="N117" s="17"/>
      <c r="O117" s="17"/>
      <c r="P117" s="17"/>
      <c r="Q117" s="17"/>
      <c r="R117" s="17"/>
      <c r="S117" s="17"/>
      <c r="T117" s="17"/>
      <c r="U117" s="17"/>
      <c r="V117" s="17"/>
      <c r="W117" s="75"/>
      <c r="X117" s="75"/>
      <c r="Y117" s="75"/>
      <c r="Z117" s="75"/>
      <c r="AA117" s="75"/>
      <c r="AB117" s="75"/>
      <c r="AC117" s="75"/>
      <c r="AD117" s="75"/>
      <c r="AE117" s="75"/>
      <c r="AF117" s="75"/>
      <c r="AG117" s="75"/>
      <c r="AH117" s="75"/>
      <c r="AI117" s="75"/>
      <c r="AJ117" s="75"/>
      <c r="AK117" s="75"/>
      <c r="AL117" s="75"/>
      <c r="AM117" s="75"/>
      <c r="AN117" s="75"/>
      <c r="AO117" s="75"/>
      <c r="AP117" s="75"/>
      <c r="AQ117" s="75"/>
    </row>
    <row r="118" spans="1:43" ht="12.75">
      <c r="A118" s="55"/>
      <c r="B118" s="65"/>
      <c r="C118" s="70"/>
      <c r="D118" s="17"/>
      <c r="E118" s="17"/>
      <c r="F118" s="17"/>
      <c r="G118" s="17"/>
      <c r="H118" s="17"/>
      <c r="I118" s="17"/>
      <c r="J118" s="17"/>
      <c r="K118" s="17"/>
      <c r="L118" s="17"/>
      <c r="M118" s="17"/>
      <c r="N118" s="17"/>
      <c r="O118" s="17"/>
      <c r="P118" s="17"/>
      <c r="Q118" s="17"/>
      <c r="R118" s="17"/>
      <c r="S118" s="17"/>
      <c r="T118" s="17"/>
      <c r="U118" s="17"/>
      <c r="V118" s="17"/>
      <c r="W118" s="75"/>
      <c r="X118" s="75"/>
      <c r="Y118" s="75"/>
      <c r="Z118" s="75"/>
      <c r="AA118" s="75"/>
      <c r="AB118" s="75"/>
      <c r="AC118" s="75"/>
      <c r="AD118" s="75"/>
      <c r="AE118" s="75"/>
      <c r="AF118" s="75"/>
      <c r="AG118" s="75"/>
      <c r="AH118" s="75"/>
      <c r="AI118" s="75"/>
      <c r="AJ118" s="75"/>
      <c r="AK118" s="75"/>
      <c r="AL118" s="75"/>
      <c r="AM118" s="75"/>
      <c r="AN118" s="75"/>
      <c r="AO118" s="75"/>
      <c r="AP118" s="75"/>
      <c r="AQ118" s="75"/>
    </row>
    <row r="119" spans="1:43" ht="12.75">
      <c r="A119" s="55"/>
      <c r="B119" s="65"/>
      <c r="C119" s="70"/>
      <c r="D119" s="17"/>
      <c r="E119" s="17"/>
      <c r="F119" s="17"/>
      <c r="G119" s="17"/>
      <c r="H119" s="17"/>
      <c r="I119" s="17"/>
      <c r="J119" s="17"/>
      <c r="K119" s="17"/>
      <c r="L119" s="17"/>
      <c r="M119" s="17"/>
      <c r="N119" s="17"/>
      <c r="O119" s="17"/>
      <c r="P119" s="17"/>
      <c r="Q119" s="17"/>
      <c r="R119" s="17"/>
      <c r="S119" s="17"/>
      <c r="T119" s="17"/>
      <c r="U119" s="17"/>
      <c r="V119" s="17"/>
      <c r="W119" s="75"/>
      <c r="X119" s="75"/>
      <c r="Y119" s="75"/>
      <c r="Z119" s="75"/>
      <c r="AA119" s="75"/>
      <c r="AB119" s="75"/>
      <c r="AC119" s="75"/>
      <c r="AD119" s="75"/>
      <c r="AE119" s="75"/>
      <c r="AF119" s="75"/>
      <c r="AG119" s="75"/>
      <c r="AH119" s="75"/>
      <c r="AI119" s="75"/>
      <c r="AJ119" s="75"/>
      <c r="AK119" s="75"/>
      <c r="AL119" s="75"/>
      <c r="AM119" s="75"/>
      <c r="AN119" s="75"/>
      <c r="AO119" s="75"/>
      <c r="AP119" s="75"/>
      <c r="AQ119" s="75"/>
    </row>
    <row r="120" spans="1:43" ht="12.75">
      <c r="A120" s="55"/>
      <c r="B120" s="65"/>
      <c r="C120" s="70"/>
      <c r="D120" s="17"/>
      <c r="E120" s="17"/>
      <c r="F120" s="17"/>
      <c r="G120" s="17"/>
      <c r="H120" s="17"/>
      <c r="I120" s="17"/>
      <c r="J120" s="17"/>
      <c r="K120" s="17"/>
      <c r="L120" s="17"/>
      <c r="M120" s="17"/>
      <c r="N120" s="17"/>
      <c r="O120" s="17"/>
      <c r="P120" s="17"/>
      <c r="Q120" s="17"/>
      <c r="R120" s="17"/>
      <c r="S120" s="17"/>
      <c r="T120" s="17"/>
      <c r="U120" s="17"/>
      <c r="V120" s="17"/>
      <c r="W120" s="75"/>
      <c r="X120" s="75"/>
      <c r="Y120" s="75"/>
      <c r="Z120" s="75"/>
      <c r="AA120" s="75"/>
      <c r="AB120" s="75"/>
      <c r="AC120" s="75"/>
      <c r="AD120" s="75"/>
      <c r="AE120" s="75"/>
      <c r="AF120" s="75"/>
      <c r="AG120" s="75"/>
      <c r="AH120" s="75"/>
      <c r="AI120" s="75"/>
      <c r="AJ120" s="75"/>
      <c r="AK120" s="75"/>
      <c r="AL120" s="75"/>
      <c r="AM120" s="75"/>
      <c r="AN120" s="75"/>
      <c r="AO120" s="75"/>
      <c r="AP120" s="75"/>
      <c r="AQ120" s="75"/>
    </row>
    <row r="121" spans="1:43" ht="12.75">
      <c r="A121" s="55"/>
      <c r="B121" s="65"/>
      <c r="C121" s="70"/>
      <c r="D121" s="17"/>
      <c r="E121" s="17"/>
      <c r="F121" s="17"/>
      <c r="G121" s="17"/>
      <c r="H121" s="17"/>
      <c r="I121" s="17"/>
      <c r="J121" s="17"/>
      <c r="K121" s="17"/>
      <c r="L121" s="17"/>
      <c r="M121" s="17"/>
      <c r="N121" s="17"/>
      <c r="O121" s="17"/>
      <c r="P121" s="17"/>
      <c r="Q121" s="17"/>
      <c r="R121" s="17"/>
      <c r="S121" s="17"/>
      <c r="T121" s="17"/>
      <c r="U121" s="17"/>
      <c r="V121" s="17"/>
      <c r="W121" s="75"/>
      <c r="X121" s="75"/>
      <c r="Y121" s="75"/>
      <c r="Z121" s="75"/>
      <c r="AA121" s="75"/>
      <c r="AB121" s="75"/>
      <c r="AC121" s="75"/>
      <c r="AD121" s="75"/>
      <c r="AE121" s="75"/>
      <c r="AF121" s="75"/>
      <c r="AG121" s="75"/>
      <c r="AH121" s="75"/>
      <c r="AI121" s="75"/>
      <c r="AJ121" s="75"/>
      <c r="AK121" s="75"/>
      <c r="AL121" s="75"/>
      <c r="AM121" s="75"/>
      <c r="AN121" s="75"/>
      <c r="AO121" s="75"/>
      <c r="AP121" s="75"/>
      <c r="AQ121" s="75"/>
    </row>
    <row r="122" spans="1:43" ht="12.75" customHeight="1">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row>
    <row r="123" spans="1:43" ht="12.75" customHeight="1">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row>
    <row r="124" spans="1:43" ht="12.75" customHeight="1">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row>
    <row r="125" spans="1:43" ht="12.75" customHeight="1">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row>
    <row r="126" spans="1:43" ht="12.75" customHeight="1">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row>
    <row r="127" spans="1:43" ht="12.75" customHeight="1">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row>
    <row r="128" spans="1:43" ht="12.75" customHeight="1">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row>
    <row r="129" spans="1:43" ht="12.75" customHeight="1">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row>
    <row r="130" spans="1:43" ht="12.75" customHeight="1">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row>
    <row r="131" spans="1:43" ht="12.75" customHeight="1">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row>
    <row r="132" spans="1:43" ht="12.75" customHeight="1">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row>
    <row r="133" spans="1:43" ht="12.75" customHeight="1">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row>
    <row r="134" spans="1:43" ht="12.75" customHeight="1">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row>
    <row r="135" spans="1:43" ht="12.75" customHeight="1">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row>
    <row r="136" spans="1:43" ht="12.75" customHeight="1">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row>
    <row r="137" spans="1:43" ht="12.75" customHeight="1">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row>
    <row r="138" spans="1:43" ht="12.75" customHeight="1">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row>
    <row r="139" spans="1:43" ht="12.75" customHeight="1">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row>
    <row r="140" spans="1:43" ht="12.75" customHeight="1">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row>
    <row r="141" spans="1:43" ht="12.75" customHeight="1">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row>
    <row r="142" spans="1:43" ht="12.75" customHeight="1">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row>
    <row r="143" spans="1:43" ht="12.75" customHeight="1">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row>
    <row r="144" spans="3:43" ht="12.75" customHeight="1">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row>
    <row r="145" spans="3:43" ht="12.75" customHeight="1">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row>
    <row r="146" spans="3:43" ht="12.75" customHeight="1">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row>
    <row r="147" spans="3:43" ht="12.75" customHeight="1">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row>
    <row r="148" spans="3:43" ht="12.75" customHeight="1">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row>
    <row r="149" spans="3:43" ht="12.75" customHeight="1">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row>
    <row r="150" spans="3:43" ht="12.75" customHeight="1">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row>
    <row r="151" spans="3:43" ht="12.75" customHeight="1">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row>
    <row r="152" spans="3:43" ht="12.75" customHeight="1">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row>
    <row r="153" spans="3:43" ht="12.75" customHeight="1">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row>
    <row r="154" spans="3:43" ht="12.75" customHeight="1">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row>
    <row r="155" spans="3:43" ht="12.75" customHeight="1">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row>
    <row r="156" spans="3:43" ht="12.75" customHeight="1">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row>
    <row r="157" spans="3:43" ht="12.75" customHeight="1">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row>
    <row r="158" spans="3:43" ht="12.75" customHeight="1">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row>
    <row r="159" spans="3:43" ht="12.75" customHeight="1">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row>
    <row r="160" spans="3:43" ht="12.75" customHeight="1">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row>
    <row r="161" spans="3:43" ht="12.75" customHeight="1">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row>
    <row r="162" spans="3:43" ht="12.75" customHeight="1">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row>
    <row r="163" spans="3:43" ht="12.75" customHeight="1">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row>
    <row r="164" spans="3:43" ht="12.75" customHeight="1">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row>
    <row r="165" spans="3:43" ht="12.75" customHeight="1">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row>
    <row r="166" spans="3:43" ht="12.75" customHeight="1">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row>
    <row r="167" spans="3:43" ht="12.75" customHeight="1">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row>
    <row r="168" spans="3:43" ht="12.75" customHeight="1">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row>
    <row r="169" spans="3:43" ht="12.75" customHeight="1">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row>
    <row r="170" spans="3:43" ht="12.75" customHeight="1">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row>
    <row r="171" spans="3:43" ht="12.75" customHeight="1">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row>
    <row r="172" spans="3:43" ht="12.75" customHeight="1">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row>
    <row r="173" spans="3:43" ht="12.75" customHeight="1">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row>
    <row r="174" spans="3:43" ht="12.75" customHeight="1">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row>
    <row r="175" spans="3:43" ht="12.75" customHeight="1">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row>
    <row r="176" spans="3:43" ht="12.75" customHeight="1">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row>
    <row r="177" spans="3:43" ht="12.75" customHeight="1">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row>
    <row r="178" spans="3:43" ht="12.75" customHeight="1">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row>
    <row r="179" spans="3:43" ht="12.75" customHeight="1">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row>
    <row r="180" spans="3:43" ht="12.75" customHeight="1">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row>
    <row r="181" spans="3:43" ht="12.75" customHeight="1">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row>
    <row r="182" spans="3:43" ht="12.75" customHeight="1">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row>
    <row r="183" spans="3:43" ht="12.75" customHeight="1">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row>
    <row r="184" spans="3:43" ht="12.75" customHeight="1">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row>
    <row r="185" spans="3:43" ht="12.75" customHeight="1">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row>
    <row r="186" spans="3:43" ht="12.75" customHeight="1">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row>
    <row r="187" spans="3:43" ht="12.75" customHeight="1">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row>
    <row r="188" spans="3:43" ht="12.75" customHeight="1">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row>
    <row r="189" spans="3:43" ht="12.75" customHeight="1">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row>
    <row r="190" spans="3:43" ht="12.75" customHeight="1">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row>
    <row r="191" spans="3:43" ht="12.75" customHeight="1">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row>
    <row r="192" spans="3:43" ht="12.75" customHeight="1">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row>
    <row r="193" spans="3:43" ht="12.75" customHeight="1">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row>
    <row r="194" spans="3:43" ht="12.75" customHeight="1">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row>
    <row r="195" spans="3:43" ht="12.75" customHeight="1">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row>
    <row r="196" spans="3:43" ht="12.75" customHeight="1">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row>
    <row r="197" spans="3:43" ht="12.75" customHeight="1">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row>
    <row r="198" spans="3:43" ht="12.75" customHeight="1">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row>
    <row r="199" spans="3:43" ht="12.75" customHeight="1">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row>
    <row r="200" spans="3:43" ht="12.75" customHeight="1">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row>
    <row r="201" spans="3:43" ht="12.75" customHeight="1">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row>
    <row r="202" spans="3:43" ht="12.75" customHeight="1">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row>
    <row r="203" spans="3:43" ht="12.75" customHeight="1">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row>
    <row r="204" spans="3:43" ht="12.75" customHeight="1">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row>
    <row r="205" spans="3:43" ht="12.75" customHeight="1">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row>
    <row r="206" spans="3:43" ht="12.75" customHeight="1">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row>
    <row r="207" spans="3:43" ht="12.75" customHeight="1">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row>
    <row r="208" spans="3:43" ht="12.75" customHeight="1">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row>
    <row r="209" spans="3:43" ht="12.75" customHeight="1">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row>
    <row r="210" spans="3:43" ht="12.75" customHeight="1">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row>
    <row r="211" spans="3:43" ht="12.75" customHeight="1">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row>
    <row r="212" spans="3:43" ht="12.75" customHeight="1">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row>
    <row r="213" spans="3:43" ht="12.75" customHeight="1">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row>
    <row r="214" spans="3:43" ht="12.75" customHeight="1">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row>
    <row r="215" spans="3:43" ht="12.75" customHeight="1">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row>
    <row r="216" spans="3:43" ht="12.75" customHeight="1">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row>
    <row r="217" spans="3:43" ht="12.75" customHeight="1">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row>
    <row r="218" spans="3:43" ht="12.75" customHeight="1">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row>
    <row r="219" spans="3:43" ht="12.75" customHeight="1">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row>
    <row r="220" spans="3:43" ht="12.75" customHeight="1">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row>
    <row r="221" spans="3:43" ht="12.75" customHeight="1">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row>
    <row r="222" spans="3:43" ht="12.75" customHeight="1">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row>
    <row r="223" spans="3:43" ht="12.75" customHeight="1">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row>
    <row r="224" spans="3:43" ht="12.75" customHeight="1">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row>
    <row r="225" spans="3:43" ht="12.75" customHeight="1">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row>
    <row r="226" spans="3:43" ht="12.75" customHeight="1">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row>
    <row r="227" spans="3:43" ht="12.75" customHeight="1">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row>
    <row r="228" spans="3:43" ht="12.75" customHeight="1">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row>
    <row r="229" spans="3:43" ht="12.75" customHeight="1">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row>
    <row r="230" spans="3:43" ht="12.75" customHeight="1">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row>
    <row r="231" spans="3:43" ht="12.75" customHeight="1">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row>
    <row r="232" spans="3:43" ht="12.75" customHeight="1">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row>
    <row r="233" spans="3:43" ht="12.75" customHeight="1">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row>
    <row r="234" spans="3:43" ht="12.75" customHeight="1">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row>
    <row r="235" spans="3:43" ht="12.75" customHeight="1">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row>
    <row r="236" spans="3:43" ht="12.75" customHeight="1">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row>
    <row r="237" spans="3:43" ht="12.75" customHeight="1">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row>
    <row r="238" spans="3:43" ht="12.75" customHeight="1">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row>
    <row r="239" spans="3:43" ht="12.75" customHeight="1">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row>
    <row r="240" spans="3:43" ht="12.75" customHeight="1">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row>
    <row r="241" spans="3:43" ht="12.75" customHeight="1">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row>
    <row r="242" spans="3:43" ht="12.75" customHeight="1">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row>
    <row r="243" spans="3:43" ht="12.75" customHeight="1">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row>
    <row r="244" spans="3:43" ht="12.75" customHeight="1">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row>
    <row r="245" spans="3:43" ht="12.75" customHeight="1">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row>
    <row r="246" spans="3:43" ht="12.75" customHeight="1">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row>
    <row r="247" spans="3:43" ht="12.75" customHeight="1">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row>
    <row r="248" spans="3:43" ht="12.75" customHeight="1">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row>
    <row r="249" spans="3:43" ht="12.75" customHeight="1">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row>
    <row r="250" spans="3:43" ht="12.75" customHeight="1">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row>
    <row r="251" spans="3:43" ht="12.75" customHeight="1">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row>
    <row r="252" spans="3:43" ht="12.75" customHeight="1">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row>
    <row r="253" spans="3:43" ht="12.75" customHeight="1">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row>
    <row r="254" spans="3:43" ht="12.75" customHeight="1">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row>
    <row r="255" spans="3:43" ht="12.75" customHeight="1">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row>
    <row r="256" spans="3:43" ht="12.75" customHeight="1">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row>
    <row r="257" spans="3:43" ht="12.75" customHeight="1">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row>
    <row r="258" spans="3:43" ht="12.75" customHeight="1">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row>
    <row r="259" spans="3:43" ht="12.75" customHeight="1">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row>
    <row r="260" spans="3:43" ht="12.75" customHeight="1">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row>
    <row r="261" spans="3:43" ht="12.75" customHeight="1">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row>
    <row r="262" spans="3:43" ht="12.75" customHeight="1">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row>
    <row r="263" spans="3:43" ht="12.75" customHeight="1">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row>
    <row r="264" spans="3:43" ht="12.75" customHeight="1">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row>
    <row r="265" spans="3:43" ht="12.75" customHeight="1">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row>
    <row r="266" spans="3:43" ht="12.75" customHeight="1">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row>
    <row r="267" spans="3:43" ht="12.75" customHeight="1">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row>
    <row r="268" spans="3:43" ht="12.75" customHeight="1">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row>
    <row r="269" spans="3:43" ht="12.75" customHeight="1">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row>
    <row r="270" spans="3:43" ht="12.75" customHeight="1">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row>
    <row r="271" spans="3:43" ht="12.75" customHeight="1">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row>
    <row r="272" spans="3:43" ht="12.75" customHeight="1">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row>
    <row r="273" spans="3:43" ht="12.75" customHeight="1">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row>
    <row r="274" spans="3:43" ht="12.75" customHeight="1">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row>
    <row r="275" spans="3:43" ht="12.75" customHeight="1">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row>
    <row r="276" spans="3:43" ht="12.75" customHeight="1">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row>
    <row r="277" spans="3:43" ht="12.75" customHeight="1">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row>
    <row r="278" spans="3:43" ht="12.75" customHeight="1">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row>
    <row r="279" spans="3:43" ht="12.75" customHeight="1">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row>
    <row r="280" spans="3:43" ht="12.75" customHeight="1">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row>
    <row r="281" spans="3:43" ht="12.75" customHeight="1">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row>
    <row r="282" spans="3:43" ht="12.75" customHeight="1">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row>
    <row r="283" spans="3:43" ht="12.75" customHeight="1">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row>
    <row r="284" spans="3:43" ht="12.75" customHeight="1">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row>
    <row r="285" spans="3:43" ht="12.75" customHeight="1">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row>
    <row r="286" spans="3:43" ht="12.75" customHeight="1">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row>
    <row r="287" spans="3:43" ht="12.75" customHeight="1">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row>
    <row r="288" spans="3:43" ht="12.75" customHeight="1">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row>
    <row r="289" spans="3:43" ht="12.75" customHeight="1">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row>
    <row r="290" spans="3:43" ht="12.75" customHeight="1">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row>
    <row r="291" spans="3:43" ht="12.75" customHeight="1">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row>
    <row r="292" spans="3:43" ht="12.75" customHeight="1">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row>
    <row r="293" spans="3:43" ht="12.75" customHeight="1">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row>
    <row r="294" spans="3:43" ht="12.75" customHeight="1">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row>
    <row r="295" spans="3:43" ht="12.75" customHeight="1">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row>
    <row r="296" spans="3:43" ht="12.75" customHeight="1">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row>
    <row r="297" spans="3:43" ht="12.75" customHeight="1">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row>
    <row r="298" spans="3:43" ht="12.75" customHeight="1">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row>
    <row r="299" spans="3:43" ht="12.75" customHeight="1">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row>
    <row r="300" spans="3:43" ht="12.75" customHeight="1">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row>
    <row r="301" spans="3:43" ht="12.75" customHeight="1">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row>
    <row r="302" spans="3:43" ht="12.75" customHeight="1">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row>
    <row r="303" spans="3:43" ht="12.75" customHeight="1">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row>
    <row r="304" spans="3:43" ht="12.75" customHeight="1">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row>
    <row r="305" spans="3:43" ht="12.75" customHeight="1">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row>
    <row r="306" spans="3:43" ht="12.75" customHeight="1">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row>
    <row r="307" spans="3:43" ht="12.75" customHeight="1">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row>
    <row r="308" spans="3:43" ht="12.75" customHeight="1">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row>
    <row r="309" spans="3:43" ht="12.75" customHeight="1">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row>
    <row r="310" spans="3:43" ht="12.75" customHeight="1">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row>
    <row r="311" spans="3:43" ht="12.75" customHeight="1">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row>
    <row r="312" spans="3:43" ht="12.75" customHeight="1">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row>
    <row r="313" spans="3:43" ht="12.75" customHeight="1">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row>
    <row r="314" spans="3:43" ht="12.75" customHeight="1">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row>
    <row r="315" spans="3:43" ht="12.75" customHeight="1">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row>
    <row r="316" spans="3:43" ht="12.75" customHeight="1">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row>
    <row r="317" spans="3:43" ht="12.75" customHeight="1">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row>
    <row r="318" spans="3:43" ht="12.75" customHeight="1">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row>
    <row r="319" spans="3:43" ht="12.75" customHeight="1">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row>
    <row r="320" spans="3:43" ht="12.75" customHeight="1">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row>
    <row r="321" spans="3:43" ht="12.75" customHeight="1">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row>
    <row r="322" spans="3:43" ht="12.75" customHeight="1">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row>
    <row r="323" spans="3:43" ht="12.75" customHeight="1">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row>
    <row r="324" spans="3:43" ht="12.75" customHeight="1">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row>
    <row r="325" spans="3:43" ht="12.75" customHeight="1">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row>
    <row r="326" spans="3:43" ht="12.75" customHeight="1">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row>
    <row r="327" spans="3:43" ht="12.75" customHeight="1">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row>
    <row r="328" spans="3:43" ht="12.75" customHeight="1">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row>
    <row r="329" spans="3:43" ht="12.75" customHeight="1">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row>
    <row r="330" spans="3:43" ht="12.75" customHeight="1">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row>
    <row r="331" spans="3:43" ht="12.75" customHeight="1">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row>
    <row r="332" spans="3:43" ht="12.75" customHeight="1">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row>
    <row r="333" spans="3:43" ht="12.75" customHeight="1">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row>
    <row r="334" spans="3:43" ht="12.75" customHeight="1">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row>
    <row r="335" spans="3:43" ht="12.75" customHeight="1">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row>
    <row r="336" spans="3:43" ht="12.75" customHeight="1">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row>
    <row r="337" spans="3:43" ht="12.75" customHeight="1">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row>
    <row r="338" spans="3:43" ht="12.75" customHeight="1">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row>
    <row r="339" spans="3:43" ht="12.75" customHeight="1">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row>
    <row r="340" spans="3:43" ht="12.75" customHeight="1">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row>
    <row r="341" spans="3:43" ht="12.75" customHeight="1">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row>
    <row r="342" spans="3:43" ht="12.75" customHeight="1">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row>
    <row r="343" spans="3:43" ht="12.75" customHeight="1">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row>
    <row r="344" spans="3:43" ht="12.75" customHeight="1">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row>
    <row r="345" spans="3:43" ht="12.75" customHeight="1">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row>
    <row r="346" spans="3:43" ht="12.75" customHeight="1">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row>
    <row r="347" spans="3:43" ht="12.75" customHeight="1">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row>
    <row r="348" spans="3:43" ht="12.75" customHeight="1">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row>
    <row r="349" spans="3:43" ht="12.75" customHeight="1">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row>
    <row r="350" spans="3:43" ht="12.75" customHeight="1">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row>
    <row r="351" spans="3:43" ht="12.75" customHeight="1">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row>
    <row r="352" spans="3:43" ht="12.75" customHeight="1">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row>
    <row r="353" spans="3:43" ht="12.75" customHeight="1">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row>
    <row r="354" spans="3:43" ht="12.75" customHeight="1">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row>
    <row r="355" spans="3:43" ht="12.75" customHeight="1">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row>
    <row r="356" spans="3:43" ht="12.75" customHeight="1">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row>
    <row r="357" spans="3:43" ht="12.75" customHeight="1">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row>
    <row r="358" spans="3:43" ht="12.75" customHeight="1">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row>
    <row r="359" spans="3:43" ht="12.75" customHeight="1">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row>
    <row r="360" spans="3:43" ht="12.75" customHeight="1">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row>
    <row r="361" spans="3:43" ht="12.75" customHeight="1">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row>
    <row r="362" spans="3:43" ht="12.75" customHeight="1">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row>
    <row r="363" spans="3:43" ht="12.75" customHeight="1">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row>
    <row r="364" spans="3:43" ht="12.75" customHeight="1">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row>
    <row r="365" spans="3:43" ht="12.75" customHeight="1">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row>
    <row r="366" spans="3:43" ht="12.75" customHeight="1">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row>
    <row r="367" spans="3:43" ht="12.75" customHeight="1">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row>
    <row r="368" spans="3:43" ht="12.75" customHeight="1">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row>
    <row r="369" spans="3:43" ht="12.75" customHeight="1">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row>
    <row r="370" spans="3:43" ht="12.75" customHeight="1">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row>
    <row r="371" spans="3:43" ht="12.75" customHeight="1">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row>
    <row r="372" spans="3:43" ht="12.75" customHeight="1">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row>
    <row r="373" spans="3:43" ht="12.75" customHeight="1">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row>
    <row r="374" spans="3:43" ht="12.75" customHeight="1">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row>
    <row r="375" spans="3:43" ht="12.75" customHeight="1">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row>
    <row r="376" spans="3:43" ht="12.75" customHeight="1">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row>
    <row r="377" spans="3:43" ht="12.75" customHeight="1">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row>
    <row r="378" spans="3:43" ht="12.75" customHeight="1">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row>
    <row r="379" spans="3:43" ht="12.75" customHeight="1">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row>
    <row r="380" spans="3:43" ht="12.75" customHeight="1">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row>
    <row r="381" spans="3:43" ht="12.75" customHeight="1">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row>
    <row r="382" spans="3:43" ht="12.75" customHeight="1">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row>
    <row r="383" spans="3:43" ht="12.75" customHeight="1">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row>
    <row r="384" spans="3:43" ht="12.75" customHeight="1">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row>
    <row r="385" spans="3:43" ht="12.75" customHeight="1">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row>
    <row r="386" spans="3:43" ht="12.75" customHeight="1">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row>
    <row r="387" spans="3:43" ht="12.75" customHeight="1">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row>
    <row r="388" spans="3:43" ht="12.75" customHeight="1">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row>
    <row r="389" spans="3:43" ht="12.75" customHeight="1">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row>
    <row r="390" spans="3:43" ht="12.75" customHeight="1">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row>
    <row r="391" spans="3:43" ht="12.75" customHeight="1">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row>
    <row r="392" spans="3:43" ht="12.75" customHeight="1">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row>
    <row r="393" spans="3:43" ht="12.75" customHeight="1">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row>
    <row r="394" spans="3:43" ht="12.75" customHeight="1">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row>
    <row r="395" spans="3:43" ht="12.75" customHeight="1">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row>
    <row r="396" spans="3:43" ht="12.75" customHeight="1">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row>
    <row r="397" spans="3:43" ht="12.75" customHeight="1">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row>
    <row r="398" spans="3:43" ht="12.75" customHeight="1">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row>
    <row r="399" spans="3:43" ht="12.75" customHeight="1">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row>
    <row r="400" spans="3:43" ht="12.75" customHeight="1">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row>
    <row r="401" spans="3:43" ht="12.75" customHeight="1">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row>
    <row r="402" spans="3:43" ht="12.75" customHeight="1">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row>
    <row r="403" spans="3:43" ht="12.75" customHeight="1">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row>
    <row r="404" spans="3:43" ht="12.75" customHeight="1">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row>
    <row r="405" spans="3:43" ht="12.75" customHeight="1">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row>
    <row r="406" spans="3:43" ht="12.75" customHeight="1">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row>
    <row r="407" spans="3:43" ht="12.75" customHeight="1">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row>
    <row r="408" spans="3:43" ht="12.75" customHeight="1">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row>
    <row r="409" spans="3:43" ht="12.75" customHeight="1">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row>
    <row r="410" spans="3:43" ht="12.75" customHeight="1">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row>
    <row r="411" spans="3:43" ht="12.75" customHeight="1">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row>
    <row r="412" spans="3:43" ht="12.75" customHeight="1">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row>
    <row r="413" spans="3:43" ht="12.75" customHeight="1">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row>
    <row r="414" spans="3:43" ht="12.75" customHeight="1">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row>
    <row r="415" spans="3:43" ht="12.75" customHeight="1">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row>
    <row r="416" spans="3:43" ht="12.75" customHeight="1">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row>
    <row r="417" spans="3:43" ht="12.75" customHeight="1">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row>
    <row r="418" spans="3:43" ht="12.75" customHeight="1">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row>
    <row r="419" spans="3:43" ht="12.75" customHeight="1">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row>
    <row r="420" spans="3:43" ht="12.75" customHeight="1">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row>
    <row r="421" spans="3:43" ht="12.75" customHeight="1">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row>
    <row r="422" spans="3:43" ht="12.75" customHeight="1">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row>
    <row r="423" spans="3:43" ht="12.75" customHeight="1">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row>
    <row r="424" spans="3:43" ht="12.75" customHeight="1">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row>
    <row r="425" spans="3:43" ht="12.75" customHeight="1">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row>
    <row r="426" spans="3:43" ht="12.75" customHeight="1">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row>
    <row r="427" spans="3:43" ht="12.75" customHeight="1">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row>
    <row r="428" spans="3:43" ht="12.75" customHeight="1">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row>
    <row r="429" spans="3:43" ht="12.75" customHeight="1">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row>
    <row r="430" spans="3:43" ht="12.75" customHeight="1">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row>
    <row r="431" spans="3:43" ht="12.75" customHeight="1">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row>
    <row r="432" spans="3:43" ht="12.75" customHeight="1">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row>
    <row r="433" spans="3:43" ht="12.75" customHeight="1">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row>
    <row r="434" spans="3:43" ht="12.75" customHeight="1">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row>
    <row r="435" spans="3:43" ht="12.75" customHeight="1">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row>
    <row r="436" spans="3:43" ht="12.75" customHeight="1">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row>
    <row r="437" spans="3:43" ht="12.75" customHeight="1">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row>
    <row r="438" spans="3:43" ht="12.75" customHeight="1">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row>
    <row r="439" spans="3:43" ht="12.75" customHeight="1">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row>
    <row r="440" spans="3:43" ht="12.75" customHeight="1">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row>
    <row r="441" spans="3:43" ht="12.75" customHeight="1">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row>
    <row r="442" spans="3:43" ht="12.75" customHeight="1">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row>
    <row r="443" spans="3:43" ht="12.75" customHeight="1">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row>
    <row r="444" spans="3:43" ht="12.75" customHeight="1">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row>
    <row r="445" spans="3:43" ht="12.75" customHeight="1">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row>
    <row r="446" spans="3:43" ht="12.75" customHeight="1">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row>
    <row r="447" spans="3:43" ht="12.75" customHeight="1">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row>
    <row r="448" spans="3:43" ht="12.75" customHeight="1">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row>
    <row r="449" spans="3:43" ht="12.75" customHeight="1">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row>
    <row r="450" spans="3:43" ht="12.75" customHeight="1">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row>
    <row r="451" spans="3:43" ht="12.75" customHeight="1">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row>
    <row r="452" spans="3:43" ht="12.75" customHeight="1">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row>
    <row r="453" spans="3:43" ht="12.75" customHeight="1">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row>
    <row r="454" spans="3:43" ht="12.75" customHeight="1">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row>
    <row r="455" spans="3:43" ht="12.75" customHeight="1">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row>
    <row r="456" spans="3:43" ht="12.75" customHeight="1">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row>
    <row r="457" spans="3:43" ht="12.75" customHeight="1">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row>
    <row r="458" spans="3:43" ht="12.75" customHeight="1">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row>
    <row r="459" spans="3:43" ht="12.75" customHeight="1">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row>
    <row r="460" spans="3:43" ht="12.75" customHeight="1">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row>
    <row r="461" spans="3:43" ht="12.75" customHeight="1">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row>
    <row r="462" spans="3:43" ht="12.75" customHeight="1">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row>
    <row r="463" spans="3:43" ht="12.75" customHeight="1">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row>
    <row r="464" spans="3:43" ht="12.75" customHeight="1">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row>
    <row r="465" spans="3:43" ht="12.75" customHeight="1">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row>
    <row r="466" spans="3:43" ht="12.75" customHeight="1">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row>
    <row r="467" spans="3:43" ht="12.75" customHeight="1">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row>
    <row r="468" spans="3:43" ht="12.75" customHeight="1">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row>
    <row r="469" spans="3:43" ht="12.75" customHeight="1">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row>
    <row r="470" spans="3:43" ht="12.75" customHeight="1">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row>
    <row r="471" spans="3:43" ht="12.75" customHeight="1">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row>
    <row r="472" spans="3:43" ht="12.75" customHeight="1">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row>
    <row r="473" spans="3:43" ht="12.75" customHeight="1">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row>
    <row r="474" spans="3:43" ht="12.75" customHeight="1">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row>
    <row r="475" spans="3:43" ht="12.75" customHeight="1">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row>
    <row r="476" spans="3:43" ht="12.75" customHeight="1">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row>
    <row r="477" spans="3:43" ht="12.75" customHeight="1">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row>
    <row r="478" spans="3:43" ht="12.75" customHeight="1">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row>
    <row r="479" spans="3:43" ht="12.75" customHeight="1">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row>
    <row r="480" spans="3:43" ht="12.75" customHeight="1">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row>
    <row r="481" spans="3:43" ht="12.75" customHeight="1">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row>
    <row r="482" spans="3:43" ht="12.75" customHeight="1">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row>
    <row r="483" spans="3:43" ht="12.75" customHeight="1">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row>
    <row r="484" spans="3:43" ht="12.75" customHeight="1">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row>
    <row r="485" spans="3:43" ht="12.75" customHeight="1">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row>
    <row r="486" spans="3:43" ht="12.75" customHeight="1">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row>
    <row r="487" spans="3:43" ht="12.75" customHeight="1">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row>
    <row r="488" spans="3:43" ht="12.75" customHeight="1">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row>
    <row r="489" spans="3:43" ht="12.75" customHeight="1">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row>
    <row r="490" spans="3:43" ht="12.75" customHeight="1">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row>
    <row r="491" spans="3:43" ht="12.75" customHeight="1">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row>
    <row r="492" spans="3:43" ht="12.75" customHeight="1">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row>
    <row r="493" spans="3:43" ht="12.75" customHeight="1">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row>
    <row r="494" spans="3:43" ht="12.75" customHeight="1">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row>
    <row r="495" spans="3:43" ht="12.75" customHeight="1">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row>
    <row r="496" spans="3:43" ht="12.75" customHeight="1">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row>
    <row r="497" spans="3:43" ht="12.75" customHeight="1">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row>
    <row r="498" spans="3:43" ht="12.75" customHeight="1">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row>
    <row r="499" spans="3:43" ht="12.75" customHeight="1">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row>
    <row r="500" spans="3:43" ht="12.75" customHeight="1">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row>
    <row r="501" spans="3:43" ht="12.75" customHeight="1">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row>
    <row r="502" spans="3:43" ht="12.75" customHeight="1">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row>
    <row r="503" spans="3:43" ht="12.75" customHeight="1">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row>
    <row r="504" spans="3:43" ht="12.75" customHeight="1">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row>
    <row r="505" spans="3:43" ht="12.75" customHeight="1">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row>
    <row r="506" spans="3:43" ht="12.75" customHeight="1">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row>
    <row r="507" spans="3:43" ht="12.75" customHeight="1">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row>
    <row r="508" spans="3:43" ht="12.75" customHeight="1">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row>
    <row r="509" spans="3:43" ht="12.75" customHeight="1">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row>
    <row r="510" spans="3:43" ht="12.75" customHeight="1">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row>
    <row r="511" spans="3:43" ht="12.75" customHeight="1">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row>
    <row r="512" spans="3:43" ht="12.75" customHeight="1">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row>
    <row r="513" spans="3:43" ht="12.75" customHeight="1">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Footer>&amp;L3D06BA8C</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6">
      <selection activeCell="D35" sqref="D35"/>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1" t="s">
        <v>165</v>
      </c>
      <c r="B1" s="211"/>
      <c r="C1" s="211"/>
      <c r="D1" s="3"/>
    </row>
    <row r="2" spans="1:5" ht="29.25" customHeight="1">
      <c r="A2" s="80" t="s">
        <v>59</v>
      </c>
      <c r="B2" s="165" t="s">
        <v>34</v>
      </c>
      <c r="C2" s="167"/>
      <c r="D2" s="44" t="s">
        <v>200</v>
      </c>
      <c r="E2" s="33"/>
    </row>
    <row r="3" spans="1:5" ht="20.25" customHeight="1">
      <c r="A3" s="81">
        <v>1</v>
      </c>
      <c r="B3" s="216" t="s">
        <v>166</v>
      </c>
      <c r="C3" s="217"/>
      <c r="D3" s="51">
        <v>2854</v>
      </c>
      <c r="E3" s="33"/>
    </row>
    <row r="4" spans="1:5" ht="20.25" customHeight="1">
      <c r="A4" s="81">
        <v>2</v>
      </c>
      <c r="B4" s="218" t="s">
        <v>167</v>
      </c>
      <c r="C4" s="82" t="s">
        <v>195</v>
      </c>
      <c r="D4" s="51">
        <v>1624</v>
      </c>
      <c r="E4" s="33"/>
    </row>
    <row r="5" spans="1:5" ht="20.25" customHeight="1">
      <c r="A5" s="81">
        <v>3</v>
      </c>
      <c r="B5" s="219"/>
      <c r="C5" s="82" t="s">
        <v>196</v>
      </c>
      <c r="D5" s="51">
        <v>150</v>
      </c>
      <c r="E5" s="33"/>
    </row>
    <row r="6" spans="1:5" ht="20.25" customHeight="1">
      <c r="A6" s="81">
        <v>4</v>
      </c>
      <c r="B6" s="219"/>
      <c r="C6" s="82" t="s">
        <v>197</v>
      </c>
      <c r="D6" s="51">
        <v>521</v>
      </c>
      <c r="E6" s="33"/>
    </row>
    <row r="7" spans="1:5" ht="20.25" customHeight="1">
      <c r="A7" s="81">
        <v>5</v>
      </c>
      <c r="B7" s="219"/>
      <c r="C7" s="82" t="s">
        <v>198</v>
      </c>
      <c r="D7" s="51">
        <v>407</v>
      </c>
      <c r="E7" s="33"/>
    </row>
    <row r="8" spans="1:5" ht="19.5" customHeight="1">
      <c r="A8" s="81">
        <v>6</v>
      </c>
      <c r="B8" s="220"/>
      <c r="C8" s="82" t="s">
        <v>199</v>
      </c>
      <c r="D8" s="51">
        <v>119</v>
      </c>
      <c r="E8" s="33"/>
    </row>
    <row r="9" spans="1:11" ht="17.25" customHeight="1">
      <c r="A9" s="81">
        <v>7</v>
      </c>
      <c r="B9" s="212" t="s">
        <v>168</v>
      </c>
      <c r="C9" s="213"/>
      <c r="D9" s="51">
        <v>548</v>
      </c>
      <c r="E9" s="33"/>
      <c r="H9" s="87"/>
      <c r="I9" s="87"/>
      <c r="J9" s="87"/>
      <c r="K9" s="88"/>
    </row>
    <row r="10" spans="1:11" ht="18.75" customHeight="1">
      <c r="A10" s="81">
        <v>8</v>
      </c>
      <c r="B10" s="212" t="s">
        <v>169</v>
      </c>
      <c r="C10" s="213"/>
      <c r="D10" s="51">
        <v>405</v>
      </c>
      <c r="E10" s="33"/>
      <c r="H10" s="87"/>
      <c r="I10" s="87"/>
      <c r="J10" s="87"/>
      <c r="K10" s="88"/>
    </row>
    <row r="11" spans="1:11" ht="18.75" customHeight="1">
      <c r="A11" s="81">
        <v>9</v>
      </c>
      <c r="B11" s="212" t="s">
        <v>170</v>
      </c>
      <c r="C11" s="213"/>
      <c r="D11" s="51">
        <v>865</v>
      </c>
      <c r="E11" s="33"/>
      <c r="H11" s="87"/>
      <c r="I11" s="87"/>
      <c r="J11" s="87"/>
      <c r="K11" s="88"/>
    </row>
    <row r="12" spans="1:11" ht="18" customHeight="1">
      <c r="A12" s="81">
        <v>10</v>
      </c>
      <c r="B12" s="214" t="s">
        <v>171</v>
      </c>
      <c r="C12" s="215"/>
      <c r="D12" s="51">
        <v>313</v>
      </c>
      <c r="E12" s="33"/>
      <c r="H12" s="87"/>
      <c r="I12" s="87"/>
      <c r="J12" s="87"/>
      <c r="K12" s="88"/>
    </row>
    <row r="13" spans="1:11" ht="18" customHeight="1">
      <c r="A13" s="81">
        <v>11</v>
      </c>
      <c r="B13" s="223" t="s">
        <v>172</v>
      </c>
      <c r="C13" s="223"/>
      <c r="D13" s="51">
        <v>214</v>
      </c>
      <c r="E13" s="33"/>
      <c r="H13" s="87"/>
      <c r="I13" s="87"/>
      <c r="J13" s="87"/>
      <c r="K13" s="88"/>
    </row>
    <row r="14" spans="1:11" ht="16.5" customHeight="1">
      <c r="A14" s="81">
        <v>12</v>
      </c>
      <c r="B14" s="214" t="s">
        <v>173</v>
      </c>
      <c r="C14" s="215"/>
      <c r="D14" s="51">
        <v>188</v>
      </c>
      <c r="E14" s="33"/>
      <c r="H14" s="87"/>
      <c r="I14" s="87"/>
      <c r="J14" s="87"/>
      <c r="K14" s="88"/>
    </row>
    <row r="15" spans="1:11" ht="18" customHeight="1">
      <c r="A15" s="81">
        <v>13</v>
      </c>
      <c r="B15" s="212" t="s">
        <v>174</v>
      </c>
      <c r="C15" s="213"/>
      <c r="D15" s="51">
        <v>65</v>
      </c>
      <c r="E15" s="33"/>
      <c r="H15" s="87"/>
      <c r="I15" s="87"/>
      <c r="J15" s="87"/>
      <c r="K15" s="88"/>
    </row>
    <row r="16" spans="1:11" ht="18" customHeight="1">
      <c r="A16" s="81">
        <v>14</v>
      </c>
      <c r="B16" s="221" t="s">
        <v>175</v>
      </c>
      <c r="C16" s="222"/>
      <c r="D16" s="51">
        <v>46</v>
      </c>
      <c r="E16" s="33"/>
      <c r="H16" s="87"/>
      <c r="I16" s="87"/>
      <c r="J16" s="87"/>
      <c r="K16" s="88"/>
    </row>
    <row r="17" spans="1:11" ht="18" customHeight="1">
      <c r="A17" s="81">
        <v>15</v>
      </c>
      <c r="B17" s="221" t="s">
        <v>176</v>
      </c>
      <c r="C17" s="222"/>
      <c r="D17" s="51">
        <v>5</v>
      </c>
      <c r="E17" s="33"/>
      <c r="H17" s="87"/>
      <c r="I17" s="87"/>
      <c r="J17" s="87"/>
      <c r="K17" s="88"/>
    </row>
    <row r="18" spans="1:11" ht="18" customHeight="1">
      <c r="A18" s="81">
        <v>16</v>
      </c>
      <c r="B18" s="212" t="s">
        <v>177</v>
      </c>
      <c r="C18" s="213"/>
      <c r="D18" s="51">
        <v>298</v>
      </c>
      <c r="E18" s="33"/>
      <c r="H18" s="87"/>
      <c r="I18" s="87"/>
      <c r="J18" s="87"/>
      <c r="K18" s="88"/>
    </row>
    <row r="19" spans="1:11" ht="18" customHeight="1">
      <c r="A19" s="81">
        <v>17</v>
      </c>
      <c r="B19" s="212" t="s">
        <v>178</v>
      </c>
      <c r="C19" s="213"/>
      <c r="D19" s="51">
        <v>35</v>
      </c>
      <c r="E19" s="33"/>
      <c r="H19" s="87"/>
      <c r="I19" s="87"/>
      <c r="J19" s="87"/>
      <c r="K19" s="88"/>
    </row>
    <row r="20" spans="1:11" ht="18" customHeight="1">
      <c r="A20" s="81">
        <v>18</v>
      </c>
      <c r="B20" s="221" t="s">
        <v>179</v>
      </c>
      <c r="C20" s="222"/>
      <c r="D20" s="51">
        <v>1143846</v>
      </c>
      <c r="E20" s="33"/>
      <c r="H20" s="87"/>
      <c r="I20" s="87"/>
      <c r="J20" s="87"/>
      <c r="K20" s="88"/>
    </row>
    <row r="21" spans="1:11" ht="18" customHeight="1">
      <c r="A21" s="81">
        <v>19</v>
      </c>
      <c r="B21" s="221" t="s">
        <v>180</v>
      </c>
      <c r="C21" s="222"/>
      <c r="D21" s="51">
        <v>25000</v>
      </c>
      <c r="E21" s="33"/>
      <c r="H21" s="87"/>
      <c r="I21" s="87"/>
      <c r="J21" s="87"/>
      <c r="K21" s="88"/>
    </row>
    <row r="22" spans="1:11" ht="18" customHeight="1">
      <c r="A22" s="81">
        <v>20</v>
      </c>
      <c r="B22" s="212" t="s">
        <v>181</v>
      </c>
      <c r="C22" s="213"/>
      <c r="D22" s="51">
        <v>97</v>
      </c>
      <c r="E22" s="33"/>
      <c r="H22" s="87"/>
      <c r="I22" s="87"/>
      <c r="J22" s="87"/>
      <c r="K22" s="88"/>
    </row>
    <row r="23" spans="1:11" ht="18" customHeight="1">
      <c r="A23" s="81">
        <v>21</v>
      </c>
      <c r="B23" s="221" t="s">
        <v>182</v>
      </c>
      <c r="C23" s="222"/>
      <c r="D23" s="51">
        <v>126627</v>
      </c>
      <c r="E23" s="33"/>
      <c r="H23" s="87"/>
      <c r="I23" s="87"/>
      <c r="J23" s="87"/>
      <c r="K23" s="88"/>
    </row>
    <row r="24" spans="1:11" ht="18" customHeight="1">
      <c r="A24" s="81">
        <v>22</v>
      </c>
      <c r="B24" s="212" t="s">
        <v>183</v>
      </c>
      <c r="C24" s="213"/>
      <c r="D24" s="51">
        <v>27</v>
      </c>
      <c r="E24" s="33"/>
      <c r="H24" s="87"/>
      <c r="I24" s="87"/>
      <c r="J24" s="87"/>
      <c r="K24" s="88"/>
    </row>
    <row r="25" spans="1:11" ht="23.25" customHeight="1">
      <c r="A25" s="81">
        <v>23</v>
      </c>
      <c r="B25" s="223" t="s">
        <v>184</v>
      </c>
      <c r="C25" s="223"/>
      <c r="D25" s="51">
        <v>7846</v>
      </c>
      <c r="E25" s="33"/>
      <c r="H25" s="10"/>
      <c r="I25" s="10"/>
      <c r="J25" s="10"/>
      <c r="K25" s="88"/>
    </row>
    <row r="26" spans="1:11" ht="16.5" customHeight="1">
      <c r="A26" s="81">
        <v>24</v>
      </c>
      <c r="B26" s="212" t="s">
        <v>185</v>
      </c>
      <c r="C26" s="213"/>
      <c r="D26" s="51">
        <v>11</v>
      </c>
      <c r="E26" s="33"/>
      <c r="H26" s="10"/>
      <c r="I26" s="10"/>
      <c r="J26" s="10"/>
      <c r="K26" s="88"/>
    </row>
    <row r="27" spans="1:11" ht="18" customHeight="1">
      <c r="A27" s="81">
        <v>25</v>
      </c>
      <c r="B27" s="223" t="s">
        <v>186</v>
      </c>
      <c r="C27" s="223"/>
      <c r="D27" s="51">
        <v>2261316</v>
      </c>
      <c r="E27" s="33"/>
      <c r="H27" s="10"/>
      <c r="I27" s="10"/>
      <c r="J27" s="10"/>
      <c r="K27" s="88"/>
    </row>
    <row r="28" spans="1:11" ht="14.25" customHeight="1">
      <c r="A28" s="81">
        <v>26</v>
      </c>
      <c r="B28" s="224" t="s">
        <v>187</v>
      </c>
      <c r="C28" s="224"/>
      <c r="D28" s="51">
        <v>89401</v>
      </c>
      <c r="E28" s="33"/>
      <c r="H28" s="10"/>
      <c r="I28" s="10"/>
      <c r="J28" s="10"/>
      <c r="K28" s="88"/>
    </row>
    <row r="29" spans="1:11" ht="16.5" customHeight="1">
      <c r="A29" s="81">
        <v>27</v>
      </c>
      <c r="B29" s="223" t="s">
        <v>188</v>
      </c>
      <c r="C29" s="223"/>
      <c r="D29" s="51">
        <v>3</v>
      </c>
      <c r="E29" s="33"/>
      <c r="H29" s="88"/>
      <c r="I29" s="88"/>
      <c r="J29" s="88"/>
      <c r="K29" s="88"/>
    </row>
    <row r="30" spans="1:5" ht="16.5" customHeight="1">
      <c r="A30" s="81">
        <v>28</v>
      </c>
      <c r="B30" s="224" t="s">
        <v>189</v>
      </c>
      <c r="C30" s="224"/>
      <c r="D30" s="51"/>
      <c r="E30" s="33"/>
    </row>
    <row r="31" spans="1:9" ht="16.5" customHeight="1">
      <c r="A31" s="81">
        <v>29</v>
      </c>
      <c r="B31" s="212" t="s">
        <v>190</v>
      </c>
      <c r="C31" s="213"/>
      <c r="D31" s="51">
        <v>105</v>
      </c>
      <c r="E31" s="33"/>
      <c r="H31" s="89"/>
      <c r="I31" s="89"/>
    </row>
    <row r="32" spans="1:9" ht="16.5" customHeight="1">
      <c r="A32" s="81">
        <v>30</v>
      </c>
      <c r="B32" s="212" t="s">
        <v>191</v>
      </c>
      <c r="C32" s="213"/>
      <c r="D32" s="51">
        <v>61</v>
      </c>
      <c r="E32" s="33"/>
      <c r="H32" s="89"/>
      <c r="I32" s="89"/>
    </row>
    <row r="33" spans="1:9" ht="16.5" customHeight="1">
      <c r="A33" s="81">
        <v>31</v>
      </c>
      <c r="B33" s="212" t="s">
        <v>192</v>
      </c>
      <c r="C33" s="213"/>
      <c r="D33" s="51">
        <v>48</v>
      </c>
      <c r="E33" s="33"/>
      <c r="H33" s="89"/>
      <c r="I33" s="89"/>
    </row>
    <row r="34" spans="1:9" ht="16.5" customHeight="1">
      <c r="A34" s="81">
        <v>32</v>
      </c>
      <c r="B34" s="212" t="s">
        <v>193</v>
      </c>
      <c r="C34" s="213"/>
      <c r="D34" s="51">
        <v>698</v>
      </c>
      <c r="E34" s="33"/>
      <c r="H34" s="89"/>
      <c r="I34" s="89"/>
    </row>
    <row r="35" spans="1:9" ht="16.5" customHeight="1">
      <c r="A35" s="81">
        <v>33</v>
      </c>
      <c r="B35" s="223" t="s">
        <v>194</v>
      </c>
      <c r="C35" s="223"/>
      <c r="D35" s="51">
        <v>3</v>
      </c>
      <c r="E35" s="33"/>
      <c r="H35" s="89"/>
      <c r="I35" s="89"/>
    </row>
    <row r="36" spans="1:5" ht="15">
      <c r="A36" s="74"/>
      <c r="B36" s="74"/>
      <c r="C36" s="74"/>
      <c r="D36" s="84"/>
      <c r="E36" s="85"/>
    </row>
    <row r="37" spans="1:4" ht="12.75" customHeight="1">
      <c r="A37" s="17"/>
      <c r="B37" s="17"/>
      <c r="C37" s="83"/>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6"/>
    </row>
    <row r="44" spans="1:5" ht="12.75" customHeight="1">
      <c r="A44" s="17"/>
      <c r="B44" s="17"/>
      <c r="C44" s="17"/>
      <c r="D44" s="17"/>
      <c r="E44" s="86"/>
    </row>
    <row r="45" spans="1:4" ht="12.75" customHeight="1">
      <c r="A45" s="17"/>
      <c r="B45" s="17"/>
      <c r="C45" s="17"/>
      <c r="D45" s="17"/>
    </row>
    <row r="46" spans="1:4" ht="12.75" customHeight="1">
      <c r="A46" s="17"/>
      <c r="B46" s="17"/>
      <c r="C46" s="17"/>
      <c r="D46" s="17"/>
    </row>
    <row r="47" spans="1:5" ht="12.75" customHeight="1">
      <c r="A47" s="17"/>
      <c r="B47" s="17"/>
      <c r="C47" s="17"/>
      <c r="D47" s="17"/>
      <c r="E47" s="86"/>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&amp;L3D06BA8C</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225" t="s">
        <v>201</v>
      </c>
      <c r="B1" s="225"/>
      <c r="C1" s="225"/>
      <c r="D1" s="225"/>
      <c r="E1" s="225"/>
      <c r="F1" s="225"/>
      <c r="G1" s="225"/>
      <c r="H1" s="225"/>
      <c r="I1" s="225"/>
      <c r="J1" s="225"/>
      <c r="K1" s="225"/>
      <c r="L1" s="225"/>
      <c r="M1" s="225"/>
      <c r="N1" s="225"/>
      <c r="O1" s="225"/>
      <c r="P1" s="225"/>
      <c r="Q1" s="225"/>
      <c r="R1" s="225"/>
      <c r="S1" s="65"/>
      <c r="T1" s="65"/>
    </row>
    <row r="2" spans="1:20" ht="24" customHeight="1">
      <c r="A2" s="229" t="s">
        <v>202</v>
      </c>
      <c r="B2" s="189" t="s">
        <v>205</v>
      </c>
      <c r="C2" s="184" t="s">
        <v>206</v>
      </c>
      <c r="D2" s="189" t="s">
        <v>207</v>
      </c>
      <c r="E2" s="189" t="s">
        <v>208</v>
      </c>
      <c r="F2" s="189" t="s">
        <v>209</v>
      </c>
      <c r="G2" s="189" t="s">
        <v>210</v>
      </c>
      <c r="H2" s="189" t="s">
        <v>211</v>
      </c>
      <c r="I2" s="189" t="s">
        <v>212</v>
      </c>
      <c r="J2" s="189" t="s">
        <v>213</v>
      </c>
      <c r="K2" s="189" t="s">
        <v>214</v>
      </c>
      <c r="L2" s="189" t="s">
        <v>215</v>
      </c>
      <c r="M2" s="189" t="s">
        <v>216</v>
      </c>
      <c r="N2" s="189" t="s">
        <v>217</v>
      </c>
      <c r="O2" s="202" t="s">
        <v>218</v>
      </c>
      <c r="P2" s="226" t="s">
        <v>219</v>
      </c>
      <c r="Q2" s="227"/>
      <c r="R2" s="228"/>
      <c r="S2" s="93"/>
      <c r="T2" s="96"/>
    </row>
    <row r="3" spans="1:20" ht="25.5" customHeight="1">
      <c r="A3" s="230"/>
      <c r="B3" s="190"/>
      <c r="C3" s="185"/>
      <c r="D3" s="190"/>
      <c r="E3" s="190"/>
      <c r="F3" s="190"/>
      <c r="G3" s="190"/>
      <c r="H3" s="190"/>
      <c r="I3" s="190"/>
      <c r="J3" s="190"/>
      <c r="K3" s="190"/>
      <c r="L3" s="190"/>
      <c r="M3" s="190"/>
      <c r="N3" s="190"/>
      <c r="O3" s="202"/>
      <c r="P3" s="189" t="s">
        <v>151</v>
      </c>
      <c r="Q3" s="226" t="s">
        <v>167</v>
      </c>
      <c r="R3" s="228"/>
      <c r="S3" s="93"/>
      <c r="T3" s="96"/>
    </row>
    <row r="4" spans="1:20" ht="61.5" customHeight="1">
      <c r="A4" s="231"/>
      <c r="B4" s="191"/>
      <c r="C4" s="186"/>
      <c r="D4" s="191"/>
      <c r="E4" s="191"/>
      <c r="F4" s="191"/>
      <c r="G4" s="191"/>
      <c r="H4" s="191"/>
      <c r="I4" s="191"/>
      <c r="J4" s="191"/>
      <c r="K4" s="191"/>
      <c r="L4" s="191"/>
      <c r="M4" s="191"/>
      <c r="N4" s="191"/>
      <c r="O4" s="202"/>
      <c r="P4" s="191"/>
      <c r="Q4" s="52" t="s">
        <v>220</v>
      </c>
      <c r="R4" s="52" t="s">
        <v>221</v>
      </c>
      <c r="S4" s="93"/>
      <c r="T4" s="96"/>
    </row>
    <row r="5" spans="1:20" ht="12.75">
      <c r="A5" s="68" t="s">
        <v>33</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4"/>
      <c r="T5" s="97"/>
    </row>
    <row r="6" spans="1:20" ht="21.75" customHeight="1">
      <c r="A6" s="91" t="s">
        <v>203</v>
      </c>
      <c r="B6" s="92">
        <v>1431</v>
      </c>
      <c r="C6" s="92">
        <v>2384558</v>
      </c>
      <c r="D6" s="92"/>
      <c r="E6" s="92"/>
      <c r="F6" s="92">
        <v>613</v>
      </c>
      <c r="G6" s="92">
        <v>24</v>
      </c>
      <c r="H6" s="92">
        <v>2</v>
      </c>
      <c r="I6" s="92"/>
      <c r="J6" s="92">
        <v>141</v>
      </c>
      <c r="K6" s="92">
        <v>117</v>
      </c>
      <c r="L6" s="92">
        <v>1</v>
      </c>
      <c r="M6" s="92">
        <v>1305</v>
      </c>
      <c r="N6" s="92">
        <v>2</v>
      </c>
      <c r="O6" s="92"/>
      <c r="P6" s="92">
        <v>3753</v>
      </c>
      <c r="Q6" s="92">
        <v>3738</v>
      </c>
      <c r="R6" s="92">
        <v>2</v>
      </c>
      <c r="S6" s="95"/>
      <c r="T6" s="65"/>
    </row>
    <row r="7" spans="1:20" ht="20.25" customHeight="1">
      <c r="A7" s="91" t="s">
        <v>204</v>
      </c>
      <c r="B7" s="92">
        <v>6</v>
      </c>
      <c r="C7" s="92">
        <v>17000</v>
      </c>
      <c r="D7" s="92">
        <v>1</v>
      </c>
      <c r="E7" s="92">
        <v>133</v>
      </c>
      <c r="F7" s="92"/>
      <c r="G7" s="92"/>
      <c r="H7" s="92"/>
      <c r="I7" s="92">
        <v>114</v>
      </c>
      <c r="J7" s="92"/>
      <c r="K7" s="92"/>
      <c r="L7" s="92"/>
      <c r="M7" s="92"/>
      <c r="N7" s="92"/>
      <c r="O7" s="92"/>
      <c r="P7" s="92"/>
      <c r="Q7" s="92"/>
      <c r="R7" s="92"/>
      <c r="S7" s="95"/>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&amp;L3D06BA8C</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4">
      <selection activeCell="N16" sqref="N16"/>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2" t="s">
        <v>222</v>
      </c>
      <c r="B2" s="232"/>
      <c r="C2" s="232"/>
      <c r="D2" s="232"/>
      <c r="E2" s="232"/>
      <c r="F2" s="232"/>
      <c r="G2" s="232"/>
      <c r="H2" s="232"/>
      <c r="I2" s="232"/>
      <c r="J2" s="232"/>
      <c r="K2" s="232"/>
      <c r="L2" s="232"/>
      <c r="M2" s="232"/>
      <c r="N2" s="232"/>
      <c r="O2" s="232"/>
      <c r="P2" s="232"/>
    </row>
    <row r="3" spans="1:16" ht="12.75">
      <c r="A3" s="76"/>
      <c r="B3" s="76"/>
      <c r="C3" s="76"/>
      <c r="D3" s="76"/>
      <c r="E3" s="76"/>
      <c r="F3" s="76"/>
      <c r="G3" s="76"/>
      <c r="H3" s="76"/>
      <c r="I3" s="76"/>
      <c r="J3" s="76"/>
      <c r="K3" s="76"/>
      <c r="L3" s="76"/>
      <c r="M3" s="76"/>
      <c r="N3" s="76"/>
      <c r="O3" s="76"/>
      <c r="P3" s="76"/>
    </row>
    <row r="4" spans="1:17" ht="12.75">
      <c r="A4" s="169" t="s">
        <v>59</v>
      </c>
      <c r="B4" s="233" t="s">
        <v>224</v>
      </c>
      <c r="C4" s="234"/>
      <c r="D4" s="235"/>
      <c r="E4" s="233" t="s">
        <v>233</v>
      </c>
      <c r="F4" s="235"/>
      <c r="G4" s="239" t="s">
        <v>238</v>
      </c>
      <c r="H4" s="240"/>
      <c r="I4" s="239" t="s">
        <v>241</v>
      </c>
      <c r="J4" s="240"/>
      <c r="K4" s="239" t="s">
        <v>244</v>
      </c>
      <c r="L4" s="243"/>
      <c r="M4" s="240"/>
      <c r="N4" s="241" t="s">
        <v>248</v>
      </c>
      <c r="O4" s="239" t="s">
        <v>249</v>
      </c>
      <c r="P4" s="240"/>
      <c r="Q4" s="33"/>
    </row>
    <row r="5" spans="1:17" ht="38.25">
      <c r="A5" s="170"/>
      <c r="B5" s="236"/>
      <c r="C5" s="237"/>
      <c r="D5" s="238"/>
      <c r="E5" s="236"/>
      <c r="F5" s="238"/>
      <c r="G5" s="51" t="s">
        <v>239</v>
      </c>
      <c r="H5" s="51" t="s">
        <v>240</v>
      </c>
      <c r="I5" s="51" t="s">
        <v>242</v>
      </c>
      <c r="J5" s="51" t="s">
        <v>243</v>
      </c>
      <c r="K5" s="37" t="s">
        <v>245</v>
      </c>
      <c r="L5" s="51" t="s">
        <v>246</v>
      </c>
      <c r="M5" s="51" t="s">
        <v>247</v>
      </c>
      <c r="N5" s="242"/>
      <c r="O5" s="51" t="s">
        <v>52</v>
      </c>
      <c r="P5" s="51" t="s">
        <v>250</v>
      </c>
      <c r="Q5" s="33"/>
    </row>
    <row r="6" spans="1:17" ht="13.5">
      <c r="A6" s="56" t="s">
        <v>223</v>
      </c>
      <c r="B6" s="196" t="s">
        <v>35</v>
      </c>
      <c r="C6" s="207"/>
      <c r="D6" s="197"/>
      <c r="E6" s="254" t="s">
        <v>125</v>
      </c>
      <c r="F6" s="255"/>
      <c r="G6" s="100">
        <v>1</v>
      </c>
      <c r="H6" s="100">
        <v>2</v>
      </c>
      <c r="I6" s="100">
        <v>3</v>
      </c>
      <c r="J6" s="100">
        <v>4</v>
      </c>
      <c r="K6" s="100">
        <v>5</v>
      </c>
      <c r="L6" s="100">
        <v>6</v>
      </c>
      <c r="M6" s="100">
        <v>7</v>
      </c>
      <c r="N6" s="100">
        <v>8</v>
      </c>
      <c r="O6" s="102">
        <v>9</v>
      </c>
      <c r="P6" s="102">
        <v>10</v>
      </c>
      <c r="Q6" s="33"/>
    </row>
    <row r="7" spans="1:17" ht="39.75" customHeight="1">
      <c r="A7" s="51">
        <v>1</v>
      </c>
      <c r="B7" s="256" t="s">
        <v>225</v>
      </c>
      <c r="C7" s="256"/>
      <c r="D7" s="256"/>
      <c r="E7" s="257" t="s">
        <v>234</v>
      </c>
      <c r="F7" s="257"/>
      <c r="G7" s="92">
        <v>454</v>
      </c>
      <c r="H7" s="101">
        <v>262</v>
      </c>
      <c r="I7" s="101">
        <v>19</v>
      </c>
      <c r="J7" s="101">
        <v>697</v>
      </c>
      <c r="K7" s="101">
        <v>108</v>
      </c>
      <c r="L7" s="101">
        <v>593</v>
      </c>
      <c r="M7" s="101">
        <v>15</v>
      </c>
      <c r="N7" s="101"/>
      <c r="O7" s="101">
        <v>1954298</v>
      </c>
      <c r="P7" s="101">
        <v>1954298</v>
      </c>
      <c r="Q7" s="33"/>
    </row>
    <row r="8" spans="1:17" ht="12.75" customHeight="1">
      <c r="A8" s="51">
        <v>2</v>
      </c>
      <c r="B8" s="244" t="s">
        <v>62</v>
      </c>
      <c r="C8" s="245"/>
      <c r="D8" s="246"/>
      <c r="E8" s="247">
        <v>115</v>
      </c>
      <c r="F8" s="248"/>
      <c r="G8" s="101">
        <v>71</v>
      </c>
      <c r="H8" s="101">
        <v>22</v>
      </c>
      <c r="I8" s="101"/>
      <c r="J8" s="101">
        <v>93</v>
      </c>
      <c r="K8" s="101">
        <v>89</v>
      </c>
      <c r="L8" s="101">
        <v>4</v>
      </c>
      <c r="M8" s="101"/>
      <c r="N8" s="101"/>
      <c r="O8" s="101">
        <v>1149849</v>
      </c>
      <c r="P8" s="101">
        <v>1149849</v>
      </c>
      <c r="Q8" s="33"/>
    </row>
    <row r="9" spans="1:17" ht="12.75" customHeight="1">
      <c r="A9" s="51">
        <v>3</v>
      </c>
      <c r="B9" s="244" t="s">
        <v>65</v>
      </c>
      <c r="C9" s="245"/>
      <c r="D9" s="246"/>
      <c r="E9" s="247">
        <v>127</v>
      </c>
      <c r="F9" s="248"/>
      <c r="G9" s="101"/>
      <c r="H9" s="101"/>
      <c r="I9" s="101"/>
      <c r="J9" s="101"/>
      <c r="K9" s="101"/>
      <c r="L9" s="101"/>
      <c r="M9" s="101"/>
      <c r="N9" s="101"/>
      <c r="O9" s="101"/>
      <c r="P9" s="101"/>
      <c r="Q9" s="33"/>
    </row>
    <row r="10" spans="1:17" ht="25.5" customHeight="1">
      <c r="A10" s="51">
        <v>4</v>
      </c>
      <c r="B10" s="244" t="s">
        <v>67</v>
      </c>
      <c r="C10" s="245"/>
      <c r="D10" s="246"/>
      <c r="E10" s="247">
        <v>146</v>
      </c>
      <c r="F10" s="248"/>
      <c r="G10" s="101"/>
      <c r="H10" s="101"/>
      <c r="I10" s="101"/>
      <c r="J10" s="101"/>
      <c r="K10" s="101"/>
      <c r="L10" s="101"/>
      <c r="M10" s="101"/>
      <c r="N10" s="101"/>
      <c r="O10" s="101"/>
      <c r="P10" s="101"/>
      <c r="Q10" s="33"/>
    </row>
    <row r="11" spans="1:17" ht="16.5" customHeight="1">
      <c r="A11" s="51">
        <v>5</v>
      </c>
      <c r="B11" s="244" t="s">
        <v>226</v>
      </c>
      <c r="C11" s="245"/>
      <c r="D11" s="246"/>
      <c r="E11" s="247">
        <v>147</v>
      </c>
      <c r="F11" s="248"/>
      <c r="G11" s="101"/>
      <c r="H11" s="101"/>
      <c r="I11" s="101"/>
      <c r="J11" s="101"/>
      <c r="K11" s="101"/>
      <c r="L11" s="101"/>
      <c r="M11" s="101"/>
      <c r="N11" s="101"/>
      <c r="O11" s="101"/>
      <c r="P11" s="101"/>
      <c r="Q11" s="33"/>
    </row>
    <row r="12" spans="1:17" ht="27.75" customHeight="1">
      <c r="A12" s="51">
        <v>6</v>
      </c>
      <c r="B12" s="244" t="s">
        <v>68</v>
      </c>
      <c r="C12" s="245"/>
      <c r="D12" s="246"/>
      <c r="E12" s="247">
        <v>149</v>
      </c>
      <c r="F12" s="248"/>
      <c r="G12" s="101"/>
      <c r="H12" s="101">
        <v>9</v>
      </c>
      <c r="I12" s="101"/>
      <c r="J12" s="101">
        <v>9</v>
      </c>
      <c r="K12" s="101"/>
      <c r="L12" s="101">
        <v>9</v>
      </c>
      <c r="M12" s="101"/>
      <c r="N12" s="101"/>
      <c r="O12" s="101"/>
      <c r="P12" s="101"/>
      <c r="Q12" s="33"/>
    </row>
    <row r="13" spans="1:17" ht="12.75" customHeight="1">
      <c r="A13" s="51">
        <v>7</v>
      </c>
      <c r="B13" s="244" t="s">
        <v>227</v>
      </c>
      <c r="C13" s="245"/>
      <c r="D13" s="246"/>
      <c r="E13" s="247">
        <v>152</v>
      </c>
      <c r="F13" s="248"/>
      <c r="G13" s="101"/>
      <c r="H13" s="101">
        <v>10</v>
      </c>
      <c r="I13" s="101">
        <v>1</v>
      </c>
      <c r="J13" s="101">
        <v>9</v>
      </c>
      <c r="K13" s="101"/>
      <c r="L13" s="101">
        <v>10</v>
      </c>
      <c r="M13" s="101"/>
      <c r="N13" s="101"/>
      <c r="O13" s="101"/>
      <c r="P13" s="101"/>
      <c r="Q13" s="33"/>
    </row>
    <row r="14" spans="1:17" ht="18" customHeight="1">
      <c r="A14" s="51">
        <v>8</v>
      </c>
      <c r="B14" s="259" t="s">
        <v>228</v>
      </c>
      <c r="C14" s="260"/>
      <c r="D14" s="261"/>
      <c r="E14" s="252" t="s">
        <v>235</v>
      </c>
      <c r="F14" s="253"/>
      <c r="G14" s="101">
        <v>2110</v>
      </c>
      <c r="H14" s="101">
        <v>1389</v>
      </c>
      <c r="I14" s="101">
        <v>55</v>
      </c>
      <c r="J14" s="101">
        <v>3444</v>
      </c>
      <c r="K14" s="101"/>
      <c r="L14" s="101">
        <v>50</v>
      </c>
      <c r="M14" s="101">
        <v>3449</v>
      </c>
      <c r="N14" s="101">
        <v>396</v>
      </c>
      <c r="O14" s="101">
        <v>15548884</v>
      </c>
      <c r="P14" s="101">
        <v>9095956</v>
      </c>
      <c r="Q14" s="33"/>
    </row>
    <row r="15" spans="1:17" ht="24.75" customHeight="1">
      <c r="A15" s="51">
        <v>9</v>
      </c>
      <c r="B15" s="249" t="s">
        <v>229</v>
      </c>
      <c r="C15" s="250"/>
      <c r="D15" s="251"/>
      <c r="E15" s="252" t="s">
        <v>236</v>
      </c>
      <c r="F15" s="253"/>
      <c r="G15" s="101">
        <v>234</v>
      </c>
      <c r="H15" s="101">
        <v>101</v>
      </c>
      <c r="I15" s="101">
        <v>15</v>
      </c>
      <c r="J15" s="101">
        <v>320</v>
      </c>
      <c r="K15" s="101">
        <v>24</v>
      </c>
      <c r="L15" s="101">
        <v>142</v>
      </c>
      <c r="M15" s="101">
        <v>169</v>
      </c>
      <c r="N15" s="101">
        <v>8</v>
      </c>
      <c r="O15" s="101">
        <v>2885492</v>
      </c>
      <c r="P15" s="101">
        <v>2326090</v>
      </c>
      <c r="Q15" s="33"/>
    </row>
    <row r="16" spans="1:17" ht="30.75" customHeight="1">
      <c r="A16" s="51">
        <v>10</v>
      </c>
      <c r="B16" s="249" t="s">
        <v>230</v>
      </c>
      <c r="C16" s="250"/>
      <c r="D16" s="251"/>
      <c r="E16" s="252" t="s">
        <v>237</v>
      </c>
      <c r="F16" s="253"/>
      <c r="G16" s="101">
        <v>199</v>
      </c>
      <c r="H16" s="101">
        <v>101</v>
      </c>
      <c r="I16" s="101">
        <v>13</v>
      </c>
      <c r="J16" s="101">
        <v>287</v>
      </c>
      <c r="K16" s="101"/>
      <c r="L16" s="101">
        <v>186</v>
      </c>
      <c r="M16" s="101">
        <v>114</v>
      </c>
      <c r="N16" s="101"/>
      <c r="O16" s="101">
        <v>205221</v>
      </c>
      <c r="P16" s="101">
        <v>205221</v>
      </c>
      <c r="Q16" s="33"/>
    </row>
    <row r="17" spans="1:17" ht="17.25" customHeight="1">
      <c r="A17" s="51">
        <v>11</v>
      </c>
      <c r="B17" s="256" t="s">
        <v>231</v>
      </c>
      <c r="C17" s="256"/>
      <c r="D17" s="256"/>
      <c r="E17" s="258"/>
      <c r="F17" s="258"/>
      <c r="G17" s="101">
        <v>122</v>
      </c>
      <c r="H17" s="101">
        <v>151</v>
      </c>
      <c r="I17" s="101">
        <v>20</v>
      </c>
      <c r="J17" s="101">
        <v>253</v>
      </c>
      <c r="K17" s="101"/>
      <c r="L17" s="101">
        <v>155</v>
      </c>
      <c r="M17" s="101">
        <v>118</v>
      </c>
      <c r="N17" s="101">
        <v>17</v>
      </c>
      <c r="O17" s="101">
        <v>3239452</v>
      </c>
      <c r="P17" s="101">
        <v>2525285</v>
      </c>
      <c r="Q17" s="33"/>
    </row>
    <row r="18" spans="1:17" ht="21" customHeight="1">
      <c r="A18" s="51">
        <v>12</v>
      </c>
      <c r="B18" s="256" t="s">
        <v>232</v>
      </c>
      <c r="C18" s="256"/>
      <c r="D18" s="256"/>
      <c r="E18" s="258"/>
      <c r="F18" s="258"/>
      <c r="G18" s="103">
        <f aca="true" t="shared" si="0" ref="G18:P18">G7+G14+G15+G16+G17</f>
        <v>3119</v>
      </c>
      <c r="H18" s="103">
        <f t="shared" si="0"/>
        <v>2004</v>
      </c>
      <c r="I18" s="103">
        <f t="shared" si="0"/>
        <v>122</v>
      </c>
      <c r="J18" s="103">
        <f t="shared" si="0"/>
        <v>5001</v>
      </c>
      <c r="K18" s="103">
        <f t="shared" si="0"/>
        <v>132</v>
      </c>
      <c r="L18" s="103">
        <f t="shared" si="0"/>
        <v>1126</v>
      </c>
      <c r="M18" s="103">
        <f t="shared" si="0"/>
        <v>3865</v>
      </c>
      <c r="N18" s="103">
        <f t="shared" si="0"/>
        <v>421</v>
      </c>
      <c r="O18" s="103">
        <f t="shared" si="0"/>
        <v>23833347</v>
      </c>
      <c r="P18" s="103">
        <f t="shared" si="0"/>
        <v>16106850</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&amp;L3D06BA8C</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25">
      <selection activeCell="D47" sqref="D47"/>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5" t="s">
        <v>251</v>
      </c>
      <c r="B1" s="225"/>
      <c r="C1" s="225"/>
      <c r="D1" s="225"/>
      <c r="E1" s="225"/>
      <c r="F1" s="225"/>
      <c r="G1" s="225"/>
      <c r="H1" s="225"/>
      <c r="I1" s="225"/>
      <c r="J1" s="225"/>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82" t="s">
        <v>59</v>
      </c>
      <c r="B2" s="233" t="s">
        <v>252</v>
      </c>
      <c r="C2" s="235"/>
      <c r="D2" s="169" t="s">
        <v>299</v>
      </c>
      <c r="E2" s="169" t="s">
        <v>300</v>
      </c>
      <c r="F2" s="203" t="s">
        <v>301</v>
      </c>
      <c r="G2" s="204"/>
      <c r="H2" s="204"/>
      <c r="I2" s="205"/>
      <c r="J2" s="281" t="s">
        <v>57</v>
      </c>
      <c r="K2" s="109"/>
    </row>
    <row r="3" spans="1:11" ht="12.75">
      <c r="A3" s="282"/>
      <c r="B3" s="283"/>
      <c r="C3" s="284"/>
      <c r="D3" s="178"/>
      <c r="E3" s="178"/>
      <c r="F3" s="169" t="s">
        <v>151</v>
      </c>
      <c r="G3" s="203" t="s">
        <v>302</v>
      </c>
      <c r="H3" s="204"/>
      <c r="I3" s="205"/>
      <c r="J3" s="281"/>
      <c r="K3" s="109"/>
    </row>
    <row r="4" spans="1:11" ht="48">
      <c r="A4" s="282"/>
      <c r="B4" s="236"/>
      <c r="C4" s="238"/>
      <c r="D4" s="170"/>
      <c r="E4" s="170"/>
      <c r="F4" s="170"/>
      <c r="G4" s="50" t="s">
        <v>303</v>
      </c>
      <c r="H4" s="51" t="s">
        <v>304</v>
      </c>
      <c r="I4" s="81" t="s">
        <v>305</v>
      </c>
      <c r="J4" s="281"/>
      <c r="K4" s="109"/>
    </row>
    <row r="5" spans="1:11" ht="12.75" customHeight="1">
      <c r="A5" s="56" t="s">
        <v>33</v>
      </c>
      <c r="B5" s="279" t="s">
        <v>35</v>
      </c>
      <c r="C5" s="280"/>
      <c r="D5" s="52">
        <v>1</v>
      </c>
      <c r="E5" s="52">
        <v>2</v>
      </c>
      <c r="F5" s="52">
        <v>3</v>
      </c>
      <c r="G5" s="52">
        <v>4</v>
      </c>
      <c r="H5" s="52">
        <v>5</v>
      </c>
      <c r="I5" s="52">
        <v>6</v>
      </c>
      <c r="J5" s="52">
        <v>7</v>
      </c>
      <c r="K5" s="109"/>
    </row>
    <row r="6" spans="1:11" ht="12.75">
      <c r="A6" s="104">
        <v>1</v>
      </c>
      <c r="B6" s="249" t="s">
        <v>253</v>
      </c>
      <c r="C6" s="251"/>
      <c r="D6" s="50">
        <v>21</v>
      </c>
      <c r="E6" s="50">
        <v>24738</v>
      </c>
      <c r="F6" s="50">
        <v>24693</v>
      </c>
      <c r="G6" s="50">
        <v>370</v>
      </c>
      <c r="H6" s="50">
        <v>20590</v>
      </c>
      <c r="I6" s="50">
        <v>7</v>
      </c>
      <c r="J6" s="50">
        <v>66</v>
      </c>
      <c r="K6" s="109"/>
    </row>
    <row r="7" spans="1:12" ht="12.75">
      <c r="A7" s="104">
        <v>2</v>
      </c>
      <c r="B7" s="169" t="s">
        <v>254</v>
      </c>
      <c r="C7" s="107" t="s">
        <v>291</v>
      </c>
      <c r="D7" s="51"/>
      <c r="E7" s="51">
        <v>136</v>
      </c>
      <c r="F7" s="51">
        <v>136</v>
      </c>
      <c r="G7" s="51">
        <v>3</v>
      </c>
      <c r="H7" s="51">
        <v>86</v>
      </c>
      <c r="I7" s="51"/>
      <c r="J7" s="51"/>
      <c r="K7" s="109"/>
      <c r="L7" s="75"/>
    </row>
    <row r="8" spans="1:12" ht="12.75">
      <c r="A8" s="104">
        <v>3</v>
      </c>
      <c r="B8" s="178"/>
      <c r="C8" s="107" t="s">
        <v>292</v>
      </c>
      <c r="D8" s="51"/>
      <c r="E8" s="51">
        <v>4</v>
      </c>
      <c r="F8" s="51">
        <v>4</v>
      </c>
      <c r="G8" s="51">
        <v>1</v>
      </c>
      <c r="H8" s="51">
        <v>3</v>
      </c>
      <c r="I8" s="51"/>
      <c r="J8" s="51"/>
      <c r="K8" s="109"/>
      <c r="L8" s="75"/>
    </row>
    <row r="9" spans="1:12" ht="12.75">
      <c r="A9" s="104">
        <v>4</v>
      </c>
      <c r="B9" s="170"/>
      <c r="C9" s="107" t="s">
        <v>293</v>
      </c>
      <c r="D9" s="51"/>
      <c r="E9" s="51">
        <v>79</v>
      </c>
      <c r="F9" s="51">
        <v>79</v>
      </c>
      <c r="G9" s="51">
        <v>1</v>
      </c>
      <c r="H9" s="51">
        <v>48</v>
      </c>
      <c r="I9" s="51"/>
      <c r="J9" s="51"/>
      <c r="K9" s="109"/>
      <c r="L9" s="75"/>
    </row>
    <row r="10" spans="1:12" ht="12.75">
      <c r="A10" s="104">
        <v>5</v>
      </c>
      <c r="B10" s="244" t="s">
        <v>255</v>
      </c>
      <c r="C10" s="246"/>
      <c r="D10" s="51"/>
      <c r="E10" s="51">
        <v>17</v>
      </c>
      <c r="F10" s="51">
        <v>17</v>
      </c>
      <c r="G10" s="51">
        <v>4</v>
      </c>
      <c r="H10" s="51">
        <v>7</v>
      </c>
      <c r="I10" s="51"/>
      <c r="J10" s="51"/>
      <c r="K10" s="109"/>
      <c r="L10" s="75"/>
    </row>
    <row r="11" spans="1:12" ht="12.75">
      <c r="A11" s="104">
        <v>6</v>
      </c>
      <c r="B11" s="244" t="s">
        <v>256</v>
      </c>
      <c r="C11" s="246"/>
      <c r="D11" s="51"/>
      <c r="E11" s="51">
        <v>2</v>
      </c>
      <c r="F11" s="51">
        <v>2</v>
      </c>
      <c r="G11" s="51"/>
      <c r="H11" s="51">
        <v>2</v>
      </c>
      <c r="I11" s="51"/>
      <c r="J11" s="51"/>
      <c r="K11" s="109"/>
      <c r="L11" s="75"/>
    </row>
    <row r="12" spans="1:12" ht="12.75">
      <c r="A12" s="104">
        <v>7</v>
      </c>
      <c r="B12" s="244" t="s">
        <v>257</v>
      </c>
      <c r="C12" s="246"/>
      <c r="D12" s="51"/>
      <c r="E12" s="51">
        <v>14</v>
      </c>
      <c r="F12" s="51">
        <v>14</v>
      </c>
      <c r="G12" s="51">
        <v>1</v>
      </c>
      <c r="H12" s="51">
        <v>11</v>
      </c>
      <c r="I12" s="51"/>
      <c r="J12" s="51"/>
      <c r="K12" s="109"/>
      <c r="L12" s="75"/>
    </row>
    <row r="13" spans="1:12" ht="12.75">
      <c r="A13" s="104">
        <v>8</v>
      </c>
      <c r="B13" s="244" t="s">
        <v>258</v>
      </c>
      <c r="C13" s="246"/>
      <c r="D13" s="51"/>
      <c r="E13" s="51"/>
      <c r="F13" s="51"/>
      <c r="G13" s="51"/>
      <c r="H13" s="51"/>
      <c r="I13" s="51"/>
      <c r="J13" s="51"/>
      <c r="K13" s="109"/>
      <c r="L13" s="75"/>
    </row>
    <row r="14" spans="1:12" ht="12.75">
      <c r="A14" s="104">
        <v>9</v>
      </c>
      <c r="B14" s="244" t="s">
        <v>259</v>
      </c>
      <c r="C14" s="246"/>
      <c r="D14" s="51"/>
      <c r="E14" s="51">
        <v>72</v>
      </c>
      <c r="F14" s="51">
        <v>72</v>
      </c>
      <c r="G14" s="51">
        <v>9</v>
      </c>
      <c r="H14" s="51">
        <v>58</v>
      </c>
      <c r="I14" s="51"/>
      <c r="J14" s="51"/>
      <c r="K14" s="109"/>
      <c r="L14" s="75"/>
    </row>
    <row r="15" spans="1:12" ht="12.75">
      <c r="A15" s="104">
        <v>10</v>
      </c>
      <c r="B15" s="244" t="s">
        <v>260</v>
      </c>
      <c r="C15" s="246"/>
      <c r="D15" s="51"/>
      <c r="E15" s="51">
        <v>14</v>
      </c>
      <c r="F15" s="51">
        <v>14</v>
      </c>
      <c r="G15" s="51"/>
      <c r="H15" s="51">
        <v>14</v>
      </c>
      <c r="I15" s="51"/>
      <c r="J15" s="51"/>
      <c r="K15" s="109"/>
      <c r="L15" s="75"/>
    </row>
    <row r="16" spans="1:12" ht="12.75">
      <c r="A16" s="104">
        <v>11</v>
      </c>
      <c r="B16" s="268" t="s">
        <v>261</v>
      </c>
      <c r="C16" s="269"/>
      <c r="D16" s="51"/>
      <c r="E16" s="51">
        <v>25</v>
      </c>
      <c r="F16" s="51">
        <v>25</v>
      </c>
      <c r="G16" s="51"/>
      <c r="H16" s="51">
        <v>24</v>
      </c>
      <c r="I16" s="51"/>
      <c r="J16" s="51"/>
      <c r="K16" s="109"/>
      <c r="L16" s="75"/>
    </row>
    <row r="17" spans="1:12" ht="12.75">
      <c r="A17" s="104">
        <v>12</v>
      </c>
      <c r="B17" s="268" t="s">
        <v>262</v>
      </c>
      <c r="C17" s="269"/>
      <c r="D17" s="51"/>
      <c r="E17" s="51"/>
      <c r="F17" s="51"/>
      <c r="G17" s="51"/>
      <c r="H17" s="51"/>
      <c r="I17" s="51"/>
      <c r="J17" s="51"/>
      <c r="K17" s="109"/>
      <c r="L17" s="75"/>
    </row>
    <row r="18" spans="1:12" ht="12.75">
      <c r="A18" s="104">
        <v>13</v>
      </c>
      <c r="B18" s="268" t="s">
        <v>263</v>
      </c>
      <c r="C18" s="269"/>
      <c r="D18" s="51"/>
      <c r="E18" s="51"/>
      <c r="F18" s="51"/>
      <c r="G18" s="51"/>
      <c r="H18" s="51"/>
      <c r="I18" s="51"/>
      <c r="J18" s="51"/>
      <c r="K18" s="109"/>
      <c r="L18" s="75"/>
    </row>
    <row r="19" spans="1:12" ht="12.75">
      <c r="A19" s="104">
        <v>14</v>
      </c>
      <c r="B19" s="268" t="s">
        <v>264</v>
      </c>
      <c r="C19" s="269"/>
      <c r="D19" s="51"/>
      <c r="E19" s="51">
        <v>7</v>
      </c>
      <c r="F19" s="51">
        <v>7</v>
      </c>
      <c r="G19" s="51"/>
      <c r="H19" s="51">
        <v>3</v>
      </c>
      <c r="I19" s="51"/>
      <c r="J19" s="51"/>
      <c r="K19" s="109"/>
      <c r="L19" s="75"/>
    </row>
    <row r="20" spans="1:12" ht="12.75">
      <c r="A20" s="104">
        <v>15</v>
      </c>
      <c r="B20" s="270" t="s">
        <v>265</v>
      </c>
      <c r="C20" s="271"/>
      <c r="D20" s="50">
        <v>1</v>
      </c>
      <c r="E20" s="50">
        <v>2520</v>
      </c>
      <c r="F20" s="50">
        <v>2494</v>
      </c>
      <c r="G20" s="50">
        <v>31</v>
      </c>
      <c r="H20" s="50">
        <v>2169</v>
      </c>
      <c r="I20" s="50"/>
      <c r="J20" s="50">
        <v>27</v>
      </c>
      <c r="K20" s="109"/>
      <c r="L20" s="75"/>
    </row>
    <row r="21" spans="1:12" ht="12.75">
      <c r="A21" s="104">
        <v>16</v>
      </c>
      <c r="B21" s="276" t="s">
        <v>167</v>
      </c>
      <c r="C21" s="108" t="s">
        <v>294</v>
      </c>
      <c r="D21" s="51"/>
      <c r="E21" s="51">
        <v>727</v>
      </c>
      <c r="F21" s="51">
        <v>727</v>
      </c>
      <c r="G21" s="51">
        <v>11</v>
      </c>
      <c r="H21" s="51">
        <v>678</v>
      </c>
      <c r="I21" s="51"/>
      <c r="J21" s="51"/>
      <c r="K21" s="109"/>
      <c r="L21" s="75"/>
    </row>
    <row r="22" spans="1:12" ht="12.75">
      <c r="A22" s="104">
        <v>17</v>
      </c>
      <c r="B22" s="277"/>
      <c r="C22" s="108" t="s">
        <v>295</v>
      </c>
      <c r="D22" s="51"/>
      <c r="E22" s="51">
        <v>32</v>
      </c>
      <c r="F22" s="51">
        <v>32</v>
      </c>
      <c r="G22" s="51"/>
      <c r="H22" s="51">
        <v>27</v>
      </c>
      <c r="I22" s="51"/>
      <c r="J22" s="51"/>
      <c r="K22" s="109"/>
      <c r="L22" s="75"/>
    </row>
    <row r="23" spans="1:12" ht="12.75">
      <c r="A23" s="104">
        <v>18</v>
      </c>
      <c r="B23" s="277"/>
      <c r="C23" s="108" t="s">
        <v>296</v>
      </c>
      <c r="D23" s="51">
        <v>1</v>
      </c>
      <c r="E23" s="51">
        <v>1305</v>
      </c>
      <c r="F23" s="51">
        <v>1279</v>
      </c>
      <c r="G23" s="51">
        <v>15</v>
      </c>
      <c r="H23" s="51">
        <v>1048</v>
      </c>
      <c r="I23" s="51"/>
      <c r="J23" s="51">
        <v>27</v>
      </c>
      <c r="K23" s="109"/>
      <c r="L23" s="75"/>
    </row>
    <row r="24" spans="1:12" ht="12.75">
      <c r="A24" s="104">
        <v>19</v>
      </c>
      <c r="B24" s="277"/>
      <c r="C24" s="108" t="s">
        <v>297</v>
      </c>
      <c r="D24" s="51"/>
      <c r="E24" s="51">
        <v>419</v>
      </c>
      <c r="F24" s="51">
        <v>419</v>
      </c>
      <c r="G24" s="51">
        <v>5</v>
      </c>
      <c r="H24" s="51">
        <v>388</v>
      </c>
      <c r="I24" s="51"/>
      <c r="J24" s="51"/>
      <c r="K24" s="109"/>
      <c r="L24" s="75"/>
    </row>
    <row r="25" spans="1:12" ht="12.75">
      <c r="A25" s="104">
        <v>20</v>
      </c>
      <c r="B25" s="278"/>
      <c r="C25" s="108" t="s">
        <v>298</v>
      </c>
      <c r="D25" s="51"/>
      <c r="E25" s="51">
        <v>37</v>
      </c>
      <c r="F25" s="51">
        <v>37</v>
      </c>
      <c r="G25" s="51"/>
      <c r="H25" s="51">
        <v>28</v>
      </c>
      <c r="I25" s="51"/>
      <c r="J25" s="51"/>
      <c r="K25" s="109"/>
      <c r="L25" s="75"/>
    </row>
    <row r="26" spans="1:12" ht="12.75">
      <c r="A26" s="104">
        <v>21</v>
      </c>
      <c r="B26" s="272" t="s">
        <v>266</v>
      </c>
      <c r="C26" s="273"/>
      <c r="D26" s="51"/>
      <c r="E26" s="51">
        <v>66</v>
      </c>
      <c r="F26" s="51">
        <v>62</v>
      </c>
      <c r="G26" s="51">
        <v>1</v>
      </c>
      <c r="H26" s="51">
        <v>31</v>
      </c>
      <c r="I26" s="51"/>
      <c r="J26" s="51">
        <v>4</v>
      </c>
      <c r="K26" s="109"/>
      <c r="L26" s="75"/>
    </row>
    <row r="27" spans="1:12" ht="12.75">
      <c r="A27" s="104">
        <v>22</v>
      </c>
      <c r="B27" s="272" t="s">
        <v>267</v>
      </c>
      <c r="C27" s="273"/>
      <c r="D27" s="51"/>
      <c r="E27" s="51">
        <v>4</v>
      </c>
      <c r="F27" s="51">
        <v>4</v>
      </c>
      <c r="G27" s="51"/>
      <c r="H27" s="51">
        <v>1</v>
      </c>
      <c r="I27" s="51"/>
      <c r="J27" s="51"/>
      <c r="K27" s="109"/>
      <c r="L27" s="75"/>
    </row>
    <row r="28" spans="1:12" ht="12.75">
      <c r="A28" s="104">
        <v>23</v>
      </c>
      <c r="B28" s="272" t="s">
        <v>268</v>
      </c>
      <c r="C28" s="273"/>
      <c r="D28" s="51"/>
      <c r="E28" s="51">
        <v>30</v>
      </c>
      <c r="F28" s="51">
        <v>30</v>
      </c>
      <c r="G28" s="51">
        <v>2</v>
      </c>
      <c r="H28" s="51">
        <v>28</v>
      </c>
      <c r="I28" s="51"/>
      <c r="J28" s="51"/>
      <c r="K28" s="109"/>
      <c r="L28" s="75"/>
    </row>
    <row r="29" spans="1:12" ht="12.75">
      <c r="A29" s="104">
        <v>24</v>
      </c>
      <c r="B29" s="272" t="s">
        <v>269</v>
      </c>
      <c r="C29" s="273"/>
      <c r="D29" s="51"/>
      <c r="E29" s="51">
        <v>4</v>
      </c>
      <c r="F29" s="51">
        <v>4</v>
      </c>
      <c r="G29" s="51"/>
      <c r="H29" s="51">
        <v>1</v>
      </c>
      <c r="I29" s="51"/>
      <c r="J29" s="51"/>
      <c r="K29" s="109"/>
      <c r="L29" s="75"/>
    </row>
    <row r="30" spans="1:12" ht="12.75">
      <c r="A30" s="104">
        <v>25</v>
      </c>
      <c r="B30" s="272" t="s">
        <v>270</v>
      </c>
      <c r="C30" s="273"/>
      <c r="D30" s="51"/>
      <c r="E30" s="51">
        <v>206</v>
      </c>
      <c r="F30" s="51">
        <v>206</v>
      </c>
      <c r="G30" s="51">
        <v>7</v>
      </c>
      <c r="H30" s="51">
        <v>140</v>
      </c>
      <c r="I30" s="51"/>
      <c r="J30" s="51"/>
      <c r="K30" s="109"/>
      <c r="L30" s="75"/>
    </row>
    <row r="31" spans="1:12" ht="12.75">
      <c r="A31" s="104">
        <v>26</v>
      </c>
      <c r="B31" s="272" t="s">
        <v>271</v>
      </c>
      <c r="C31" s="273"/>
      <c r="D31" s="51"/>
      <c r="E31" s="51">
        <v>3</v>
      </c>
      <c r="F31" s="51">
        <v>3</v>
      </c>
      <c r="G31" s="51"/>
      <c r="H31" s="51">
        <v>2</v>
      </c>
      <c r="I31" s="51"/>
      <c r="J31" s="51"/>
      <c r="K31" s="109"/>
      <c r="L31" s="75"/>
    </row>
    <row r="32" spans="1:12" ht="12.75">
      <c r="A32" s="104">
        <v>27</v>
      </c>
      <c r="B32" s="272" t="s">
        <v>272</v>
      </c>
      <c r="C32" s="273"/>
      <c r="D32" s="51">
        <v>1</v>
      </c>
      <c r="E32" s="51">
        <v>224</v>
      </c>
      <c r="F32" s="51">
        <v>224</v>
      </c>
      <c r="G32" s="51">
        <v>2</v>
      </c>
      <c r="H32" s="51">
        <v>209</v>
      </c>
      <c r="I32" s="51"/>
      <c r="J32" s="51">
        <v>1</v>
      </c>
      <c r="K32" s="109"/>
      <c r="L32" s="75"/>
    </row>
    <row r="33" spans="1:12" ht="12.75">
      <c r="A33" s="104">
        <v>28</v>
      </c>
      <c r="B33" s="272" t="s">
        <v>273</v>
      </c>
      <c r="C33" s="273"/>
      <c r="D33" s="51"/>
      <c r="E33" s="51">
        <v>4034</v>
      </c>
      <c r="F33" s="51">
        <v>4032</v>
      </c>
      <c r="G33" s="51">
        <v>40</v>
      </c>
      <c r="H33" s="51">
        <v>2948</v>
      </c>
      <c r="I33" s="51">
        <v>1</v>
      </c>
      <c r="J33" s="51">
        <v>2</v>
      </c>
      <c r="K33" s="109"/>
      <c r="L33" s="75"/>
    </row>
    <row r="34" spans="1:12" ht="12.75">
      <c r="A34" s="104">
        <v>29</v>
      </c>
      <c r="B34" s="272" t="s">
        <v>274</v>
      </c>
      <c r="C34" s="273"/>
      <c r="D34" s="51"/>
      <c r="E34" s="51">
        <v>31</v>
      </c>
      <c r="F34" s="51">
        <v>31</v>
      </c>
      <c r="G34" s="51">
        <v>1</v>
      </c>
      <c r="H34" s="51">
        <v>26</v>
      </c>
      <c r="I34" s="51"/>
      <c r="J34" s="51"/>
      <c r="K34" s="109"/>
      <c r="L34" s="75"/>
    </row>
    <row r="35" spans="1:12" ht="12.75">
      <c r="A35" s="104">
        <v>30</v>
      </c>
      <c r="B35" s="272" t="s">
        <v>275</v>
      </c>
      <c r="C35" s="273"/>
      <c r="D35" s="51">
        <v>19</v>
      </c>
      <c r="E35" s="51">
        <v>15671</v>
      </c>
      <c r="F35" s="51">
        <v>15660</v>
      </c>
      <c r="G35" s="51">
        <v>138</v>
      </c>
      <c r="H35" s="51">
        <v>13664</v>
      </c>
      <c r="I35" s="51">
        <v>2</v>
      </c>
      <c r="J35" s="51">
        <v>30</v>
      </c>
      <c r="K35" s="109"/>
      <c r="L35" s="75"/>
    </row>
    <row r="36" spans="1:12" ht="12.75">
      <c r="A36" s="104">
        <v>31</v>
      </c>
      <c r="B36" s="272" t="s">
        <v>276</v>
      </c>
      <c r="C36" s="273"/>
      <c r="D36" s="51"/>
      <c r="E36" s="51">
        <v>745</v>
      </c>
      <c r="F36" s="51">
        <v>744</v>
      </c>
      <c r="G36" s="51">
        <v>98</v>
      </c>
      <c r="H36" s="51">
        <v>524</v>
      </c>
      <c r="I36" s="51"/>
      <c r="J36" s="51">
        <v>1</v>
      </c>
      <c r="K36" s="109"/>
      <c r="L36" s="75"/>
    </row>
    <row r="37" spans="1:12" ht="12.75">
      <c r="A37" s="104">
        <v>32</v>
      </c>
      <c r="B37" s="272" t="s">
        <v>277</v>
      </c>
      <c r="C37" s="273"/>
      <c r="D37" s="51"/>
      <c r="E37" s="51">
        <v>70</v>
      </c>
      <c r="F37" s="51">
        <v>69</v>
      </c>
      <c r="G37" s="51">
        <v>4</v>
      </c>
      <c r="H37" s="51">
        <v>31</v>
      </c>
      <c r="I37" s="51"/>
      <c r="J37" s="51">
        <v>1</v>
      </c>
      <c r="K37" s="109"/>
      <c r="L37" s="75"/>
    </row>
    <row r="38" spans="1:12" ht="12.75">
      <c r="A38" s="104">
        <v>33</v>
      </c>
      <c r="B38" s="274" t="s">
        <v>278</v>
      </c>
      <c r="C38" s="275"/>
      <c r="D38" s="51"/>
      <c r="E38" s="51">
        <v>760</v>
      </c>
      <c r="F38" s="51">
        <v>760</v>
      </c>
      <c r="G38" s="51">
        <v>27</v>
      </c>
      <c r="H38" s="51">
        <v>560</v>
      </c>
      <c r="I38" s="51">
        <v>4</v>
      </c>
      <c r="J38" s="51"/>
      <c r="K38" s="109"/>
      <c r="L38" s="75"/>
    </row>
    <row r="39" spans="1:12" ht="12.75">
      <c r="A39" s="104">
        <v>34</v>
      </c>
      <c r="B39" s="249" t="s">
        <v>279</v>
      </c>
      <c r="C39" s="251"/>
      <c r="D39" s="50">
        <v>21</v>
      </c>
      <c r="E39" s="50">
        <v>3572</v>
      </c>
      <c r="F39" s="50">
        <v>3510</v>
      </c>
      <c r="G39" s="50">
        <v>506</v>
      </c>
      <c r="H39" s="50">
        <v>1255</v>
      </c>
      <c r="I39" s="50">
        <v>27</v>
      </c>
      <c r="J39" s="50">
        <v>83</v>
      </c>
      <c r="K39" s="109"/>
      <c r="L39" s="75"/>
    </row>
    <row r="40" spans="1:12" ht="12.75">
      <c r="A40" s="104">
        <v>35</v>
      </c>
      <c r="B40" s="244" t="s">
        <v>280</v>
      </c>
      <c r="C40" s="246"/>
      <c r="D40" s="51">
        <v>2</v>
      </c>
      <c r="E40" s="51">
        <v>1559</v>
      </c>
      <c r="F40" s="51">
        <v>1527</v>
      </c>
      <c r="G40" s="51">
        <v>188</v>
      </c>
      <c r="H40" s="51">
        <v>436</v>
      </c>
      <c r="I40" s="51">
        <v>16</v>
      </c>
      <c r="J40" s="51">
        <v>34</v>
      </c>
      <c r="K40" s="109"/>
      <c r="L40" s="75"/>
    </row>
    <row r="41" spans="1:12" ht="12.75">
      <c r="A41" s="104">
        <v>36</v>
      </c>
      <c r="B41" s="264" t="s">
        <v>281</v>
      </c>
      <c r="C41" s="265"/>
      <c r="D41" s="51"/>
      <c r="E41" s="51">
        <v>17</v>
      </c>
      <c r="F41" s="51">
        <v>17</v>
      </c>
      <c r="G41" s="51">
        <v>3</v>
      </c>
      <c r="H41" s="51">
        <v>6</v>
      </c>
      <c r="I41" s="51"/>
      <c r="J41" s="51"/>
      <c r="K41" s="109"/>
      <c r="L41" s="75"/>
    </row>
    <row r="42" spans="1:12" ht="12.75">
      <c r="A42" s="104">
        <v>37</v>
      </c>
      <c r="B42" s="264" t="s">
        <v>282</v>
      </c>
      <c r="C42" s="265"/>
      <c r="D42" s="51">
        <v>1</v>
      </c>
      <c r="E42" s="51">
        <v>950</v>
      </c>
      <c r="F42" s="51">
        <v>930</v>
      </c>
      <c r="G42" s="51">
        <v>159</v>
      </c>
      <c r="H42" s="51">
        <v>457</v>
      </c>
      <c r="I42" s="51">
        <v>5</v>
      </c>
      <c r="J42" s="51">
        <v>21</v>
      </c>
      <c r="K42" s="109"/>
      <c r="L42" s="75"/>
    </row>
    <row r="43" spans="1:12" ht="12.75">
      <c r="A43" s="104">
        <v>38</v>
      </c>
      <c r="B43" s="264" t="s">
        <v>283</v>
      </c>
      <c r="C43" s="265"/>
      <c r="D43" s="51">
        <v>1</v>
      </c>
      <c r="E43" s="51">
        <v>191</v>
      </c>
      <c r="F43" s="51">
        <v>182</v>
      </c>
      <c r="G43" s="51">
        <v>41</v>
      </c>
      <c r="H43" s="51">
        <v>85</v>
      </c>
      <c r="I43" s="51">
        <v>4</v>
      </c>
      <c r="J43" s="51">
        <v>10</v>
      </c>
      <c r="K43" s="109"/>
      <c r="L43" s="75"/>
    </row>
    <row r="44" spans="1:12" ht="12.75">
      <c r="A44" s="104">
        <v>39</v>
      </c>
      <c r="B44" s="264" t="s">
        <v>284</v>
      </c>
      <c r="C44" s="265"/>
      <c r="D44" s="51">
        <v>3</v>
      </c>
      <c r="E44" s="51">
        <v>128</v>
      </c>
      <c r="F44" s="51">
        <v>124</v>
      </c>
      <c r="G44" s="51">
        <v>17</v>
      </c>
      <c r="H44" s="51">
        <v>28</v>
      </c>
      <c r="I44" s="51">
        <v>1</v>
      </c>
      <c r="J44" s="51">
        <v>7</v>
      </c>
      <c r="K44" s="109"/>
      <c r="L44" s="75"/>
    </row>
    <row r="45" spans="1:12" ht="12.75">
      <c r="A45" s="104">
        <v>40</v>
      </c>
      <c r="B45" s="264" t="s">
        <v>285</v>
      </c>
      <c r="C45" s="265"/>
      <c r="D45" s="51"/>
      <c r="E45" s="51">
        <v>48</v>
      </c>
      <c r="F45" s="51">
        <v>47</v>
      </c>
      <c r="G45" s="51">
        <v>7</v>
      </c>
      <c r="H45" s="51">
        <v>9</v>
      </c>
      <c r="I45" s="51"/>
      <c r="J45" s="51">
        <v>1</v>
      </c>
      <c r="K45" s="109"/>
      <c r="L45" s="75"/>
    </row>
    <row r="46" spans="1:12" ht="12.75">
      <c r="A46" s="104">
        <v>41</v>
      </c>
      <c r="B46" s="244" t="s">
        <v>286</v>
      </c>
      <c r="C46" s="246"/>
      <c r="D46" s="51"/>
      <c r="E46" s="51">
        <v>106</v>
      </c>
      <c r="F46" s="51">
        <v>106</v>
      </c>
      <c r="G46" s="51">
        <v>16</v>
      </c>
      <c r="H46" s="51">
        <v>25</v>
      </c>
      <c r="I46" s="51"/>
      <c r="J46" s="51"/>
      <c r="K46" s="109"/>
      <c r="L46" s="75"/>
    </row>
    <row r="47" spans="1:12" ht="12.75">
      <c r="A47" s="104">
        <v>42</v>
      </c>
      <c r="B47" s="244" t="s">
        <v>287</v>
      </c>
      <c r="C47" s="246"/>
      <c r="D47" s="51"/>
      <c r="E47" s="51">
        <v>16</v>
      </c>
      <c r="F47" s="51">
        <v>16</v>
      </c>
      <c r="G47" s="51"/>
      <c r="H47" s="51">
        <v>5</v>
      </c>
      <c r="I47" s="51"/>
      <c r="J47" s="51"/>
      <c r="K47" s="109"/>
      <c r="L47" s="75"/>
    </row>
    <row r="48" spans="1:12" ht="12.75">
      <c r="A48" s="104">
        <v>43</v>
      </c>
      <c r="B48" s="266" t="s">
        <v>288</v>
      </c>
      <c r="C48" s="267"/>
      <c r="D48" s="51">
        <v>14</v>
      </c>
      <c r="E48" s="51">
        <v>557</v>
      </c>
      <c r="F48" s="51">
        <v>561</v>
      </c>
      <c r="G48" s="51">
        <v>75</v>
      </c>
      <c r="H48" s="51">
        <v>204</v>
      </c>
      <c r="I48" s="51">
        <v>1</v>
      </c>
      <c r="J48" s="51">
        <v>10</v>
      </c>
      <c r="K48" s="109"/>
      <c r="L48" s="75"/>
    </row>
    <row r="49" spans="1:11" ht="12.75">
      <c r="A49" s="104">
        <v>44</v>
      </c>
      <c r="B49" s="259" t="s">
        <v>289</v>
      </c>
      <c r="C49" s="261"/>
      <c r="D49" s="50"/>
      <c r="E49" s="50">
        <v>629</v>
      </c>
      <c r="F49" s="50">
        <v>615</v>
      </c>
      <c r="G49" s="50">
        <v>16</v>
      </c>
      <c r="H49" s="50">
        <v>213</v>
      </c>
      <c r="I49" s="50"/>
      <c r="J49" s="50">
        <v>14</v>
      </c>
      <c r="K49" s="110"/>
    </row>
    <row r="50" spans="1:11" ht="15" customHeight="1">
      <c r="A50" s="104">
        <v>45</v>
      </c>
      <c r="B50" s="262" t="s">
        <v>290</v>
      </c>
      <c r="C50" s="263"/>
      <c r="D50" s="111">
        <f aca="true" t="shared" si="0" ref="D50:J50">D6+D39+D49</f>
        <v>42</v>
      </c>
      <c r="E50" s="111">
        <f t="shared" si="0"/>
        <v>28939</v>
      </c>
      <c r="F50" s="111">
        <f t="shared" si="0"/>
        <v>28818</v>
      </c>
      <c r="G50" s="111">
        <f t="shared" si="0"/>
        <v>892</v>
      </c>
      <c r="H50" s="111">
        <f t="shared" si="0"/>
        <v>22058</v>
      </c>
      <c r="I50" s="111">
        <f t="shared" si="0"/>
        <v>34</v>
      </c>
      <c r="J50" s="111">
        <f t="shared" si="0"/>
        <v>163</v>
      </c>
      <c r="K50" s="110"/>
    </row>
    <row r="51" spans="1:11" ht="11.25" customHeight="1">
      <c r="A51" s="105"/>
      <c r="B51" s="105"/>
      <c r="C51" s="105"/>
      <c r="D51" s="105"/>
      <c r="E51" s="105"/>
      <c r="F51" s="105"/>
      <c r="G51" s="105"/>
      <c r="H51" s="105"/>
      <c r="I51" s="105"/>
      <c r="J51" s="105"/>
      <c r="K51" s="106"/>
    </row>
    <row r="52" spans="1:11" ht="11.25" customHeight="1">
      <c r="A52" s="106"/>
      <c r="B52" s="106"/>
      <c r="C52" s="106"/>
      <c r="D52" s="106"/>
      <c r="E52" s="106"/>
      <c r="F52" s="106"/>
      <c r="G52" s="106"/>
      <c r="H52" s="106"/>
      <c r="I52" s="106"/>
      <c r="J52" s="106"/>
      <c r="K52" s="106"/>
    </row>
    <row r="53" spans="1:11" ht="11.25" customHeight="1">
      <c r="A53" s="106"/>
      <c r="B53" s="106"/>
      <c r="C53" s="106"/>
      <c r="D53" s="106"/>
      <c r="E53" s="106"/>
      <c r="F53" s="106"/>
      <c r="G53" s="106"/>
      <c r="H53" s="106"/>
      <c r="I53" s="106"/>
      <c r="J53" s="106"/>
      <c r="K53" s="106"/>
    </row>
    <row r="54" spans="1:11" ht="11.25" customHeight="1">
      <c r="A54" s="106"/>
      <c r="B54" s="106"/>
      <c r="C54" s="106"/>
      <c r="D54" s="106"/>
      <c r="E54" s="106"/>
      <c r="F54" s="106"/>
      <c r="G54" s="106"/>
      <c r="H54" s="106"/>
      <c r="I54" s="106"/>
      <c r="J54" s="106"/>
      <c r="K54" s="106"/>
    </row>
    <row r="55" spans="1:11" ht="11.25" customHeight="1">
      <c r="A55" s="106"/>
      <c r="B55" s="106"/>
      <c r="C55" s="106"/>
      <c r="D55" s="106"/>
      <c r="E55" s="106"/>
      <c r="F55" s="106"/>
      <c r="G55" s="106"/>
      <c r="H55" s="106"/>
      <c r="I55" s="106"/>
      <c r="J55" s="106"/>
      <c r="K55" s="106"/>
    </row>
    <row r="56" spans="1:11" ht="11.25" customHeight="1">
      <c r="A56" s="106"/>
      <c r="B56" s="106"/>
      <c r="C56" s="106"/>
      <c r="D56" s="106"/>
      <c r="E56" s="106"/>
      <c r="F56" s="106"/>
      <c r="G56" s="106"/>
      <c r="H56" s="106"/>
      <c r="I56" s="106"/>
      <c r="J56" s="106"/>
      <c r="K56" s="106"/>
    </row>
    <row r="57" spans="1:11" ht="11.25" customHeight="1">
      <c r="A57" s="106"/>
      <c r="B57" s="106"/>
      <c r="C57" s="106"/>
      <c r="D57" s="106"/>
      <c r="E57" s="106"/>
      <c r="F57" s="106"/>
      <c r="G57" s="106"/>
      <c r="H57" s="106"/>
      <c r="I57" s="106"/>
      <c r="J57" s="106"/>
      <c r="K57" s="106"/>
    </row>
    <row r="58" spans="1:11" ht="11.25" customHeight="1">
      <c r="A58" s="106"/>
      <c r="B58" s="106"/>
      <c r="C58" s="106"/>
      <c r="D58" s="106"/>
      <c r="E58" s="106"/>
      <c r="F58" s="106"/>
      <c r="G58" s="106"/>
      <c r="H58" s="106"/>
      <c r="I58" s="106"/>
      <c r="J58" s="106"/>
      <c r="K58" s="106"/>
    </row>
    <row r="59" spans="1:11" ht="11.25" customHeight="1">
      <c r="A59" s="106"/>
      <c r="B59" s="106"/>
      <c r="C59" s="106"/>
      <c r="D59" s="106"/>
      <c r="E59" s="106"/>
      <c r="F59" s="106"/>
      <c r="G59" s="106"/>
      <c r="H59" s="106"/>
      <c r="I59" s="106"/>
      <c r="J59" s="106"/>
      <c r="K59" s="106"/>
    </row>
    <row r="60" spans="1:11" ht="11.25" customHeight="1">
      <c r="A60" s="106"/>
      <c r="B60" s="106"/>
      <c r="C60" s="106"/>
      <c r="D60" s="106"/>
      <c r="E60" s="106"/>
      <c r="F60" s="106"/>
      <c r="G60" s="106"/>
      <c r="H60" s="106"/>
      <c r="I60" s="106"/>
      <c r="J60" s="106"/>
      <c r="K60" s="106"/>
    </row>
    <row r="61" spans="1:11" ht="11.25" customHeight="1">
      <c r="A61" s="106"/>
      <c r="B61" s="106"/>
      <c r="C61" s="106"/>
      <c r="D61" s="106"/>
      <c r="E61" s="106"/>
      <c r="F61" s="106"/>
      <c r="G61" s="106"/>
      <c r="H61" s="106"/>
      <c r="I61" s="106"/>
      <c r="J61" s="106"/>
      <c r="K61" s="106"/>
    </row>
    <row r="62" spans="1:11" ht="11.25" customHeight="1">
      <c r="A62" s="106"/>
      <c r="B62" s="106"/>
      <c r="C62" s="106"/>
      <c r="D62" s="106"/>
      <c r="E62" s="106"/>
      <c r="F62" s="106"/>
      <c r="G62" s="106"/>
      <c r="H62" s="106"/>
      <c r="I62" s="106"/>
      <c r="J62" s="106"/>
      <c r="K62" s="106"/>
    </row>
    <row r="63" spans="1:11" ht="11.25" customHeight="1">
      <c r="A63" s="106"/>
      <c r="B63" s="106"/>
      <c r="C63" s="106"/>
      <c r="D63" s="106"/>
      <c r="E63" s="106"/>
      <c r="F63" s="106"/>
      <c r="G63" s="106"/>
      <c r="H63" s="106"/>
      <c r="I63" s="106"/>
      <c r="J63" s="106"/>
      <c r="K63" s="106"/>
    </row>
    <row r="64" spans="1:11" ht="11.25" customHeight="1">
      <c r="A64" s="106"/>
      <c r="B64" s="106"/>
      <c r="C64" s="106"/>
      <c r="D64" s="106"/>
      <c r="E64" s="106"/>
      <c r="F64" s="106"/>
      <c r="G64" s="106"/>
      <c r="H64" s="106"/>
      <c r="I64" s="106"/>
      <c r="J64" s="106"/>
      <c r="K64" s="106"/>
    </row>
    <row r="65" spans="1:11" ht="11.25" customHeight="1">
      <c r="A65" s="106"/>
      <c r="B65" s="106"/>
      <c r="C65" s="106"/>
      <c r="D65" s="106"/>
      <c r="E65" s="106"/>
      <c r="F65" s="106"/>
      <c r="G65" s="106"/>
      <c r="H65" s="106"/>
      <c r="I65" s="106"/>
      <c r="J65" s="106"/>
      <c r="K65" s="106"/>
    </row>
    <row r="66" spans="1:11" ht="11.25" customHeight="1">
      <c r="A66" s="106"/>
      <c r="B66" s="106"/>
      <c r="C66" s="106"/>
      <c r="D66" s="106"/>
      <c r="E66" s="106"/>
      <c r="F66" s="106"/>
      <c r="G66" s="106"/>
      <c r="H66" s="106"/>
      <c r="I66" s="106"/>
      <c r="J66" s="106"/>
      <c r="K66" s="106"/>
    </row>
    <row r="67" spans="1:11" ht="11.25" customHeight="1">
      <c r="A67" s="106"/>
      <c r="B67" s="106"/>
      <c r="C67" s="106"/>
      <c r="D67" s="106"/>
      <c r="E67" s="106"/>
      <c r="F67" s="106"/>
      <c r="G67" s="106"/>
      <c r="H67" s="106"/>
      <c r="I67" s="106"/>
      <c r="J67" s="106"/>
      <c r="K67" s="106"/>
    </row>
    <row r="68" spans="1:11" ht="11.25" customHeight="1">
      <c r="A68" s="106"/>
      <c r="B68" s="106"/>
      <c r="C68" s="106"/>
      <c r="D68" s="106"/>
      <c r="E68" s="106"/>
      <c r="F68" s="106"/>
      <c r="G68" s="106"/>
      <c r="H68" s="106"/>
      <c r="I68" s="106"/>
      <c r="J68" s="106"/>
      <c r="K68" s="106"/>
    </row>
    <row r="69" spans="1:11" ht="11.25" customHeight="1">
      <c r="A69" s="106"/>
      <c r="B69" s="106"/>
      <c r="C69" s="106"/>
      <c r="D69" s="106"/>
      <c r="E69" s="106"/>
      <c r="F69" s="106"/>
      <c r="G69" s="106"/>
      <c r="H69" s="106"/>
      <c r="I69" s="106"/>
      <c r="J69" s="106"/>
      <c r="K69" s="106"/>
    </row>
    <row r="70" spans="1:11" ht="11.25" customHeight="1">
      <c r="A70" s="106"/>
      <c r="B70" s="106"/>
      <c r="C70" s="106"/>
      <c r="D70" s="106"/>
      <c r="E70" s="106"/>
      <c r="F70" s="106"/>
      <c r="G70" s="106"/>
      <c r="H70" s="106"/>
      <c r="I70" s="106"/>
      <c r="J70" s="106"/>
      <c r="K70" s="106"/>
    </row>
    <row r="71" spans="1:11" ht="11.25" customHeight="1">
      <c r="A71" s="106"/>
      <c r="B71" s="106"/>
      <c r="C71" s="106"/>
      <c r="D71" s="106"/>
      <c r="E71" s="106"/>
      <c r="F71" s="106"/>
      <c r="G71" s="106"/>
      <c r="H71" s="106"/>
      <c r="I71" s="106"/>
      <c r="J71" s="106"/>
      <c r="K71" s="106"/>
    </row>
    <row r="72" spans="1:11" ht="11.25" customHeight="1">
      <c r="A72" s="106"/>
      <c r="B72" s="106"/>
      <c r="C72" s="106"/>
      <c r="D72" s="106"/>
      <c r="E72" s="106"/>
      <c r="F72" s="106"/>
      <c r="G72" s="106"/>
      <c r="H72" s="106"/>
      <c r="I72" s="106"/>
      <c r="J72" s="106"/>
      <c r="K72" s="106"/>
    </row>
    <row r="73" spans="1:11" ht="11.25" customHeight="1">
      <c r="A73" s="106"/>
      <c r="B73" s="106"/>
      <c r="C73" s="106"/>
      <c r="D73" s="106"/>
      <c r="E73" s="106"/>
      <c r="F73" s="106"/>
      <c r="G73" s="106"/>
      <c r="H73" s="106"/>
      <c r="I73" s="106"/>
      <c r="J73" s="106"/>
      <c r="K73" s="106"/>
    </row>
    <row r="74" spans="1:11" ht="11.25" customHeight="1">
      <c r="A74" s="106"/>
      <c r="B74" s="106"/>
      <c r="C74" s="106"/>
      <c r="D74" s="106"/>
      <c r="E74" s="106"/>
      <c r="F74" s="106"/>
      <c r="G74" s="106"/>
      <c r="H74" s="106"/>
      <c r="I74" s="106"/>
      <c r="J74" s="106"/>
      <c r="K74" s="106"/>
    </row>
    <row r="75" spans="1:11" ht="11.25" customHeight="1">
      <c r="A75" s="106"/>
      <c r="B75" s="106"/>
      <c r="C75" s="106"/>
      <c r="D75" s="106"/>
      <c r="E75" s="106"/>
      <c r="F75" s="106"/>
      <c r="G75" s="106"/>
      <c r="H75" s="106"/>
      <c r="I75" s="106"/>
      <c r="J75" s="106"/>
      <c r="K75" s="106"/>
    </row>
    <row r="76" spans="1:11" ht="11.25" customHeight="1">
      <c r="A76" s="106"/>
      <c r="B76" s="106"/>
      <c r="C76" s="106"/>
      <c r="D76" s="106"/>
      <c r="E76" s="106"/>
      <c r="F76" s="106"/>
      <c r="G76" s="106"/>
      <c r="H76" s="106"/>
      <c r="I76" s="106"/>
      <c r="J76" s="106"/>
      <c r="K76" s="106"/>
    </row>
    <row r="77" spans="1:11" ht="11.25" customHeight="1">
      <c r="A77" s="106"/>
      <c r="B77" s="106"/>
      <c r="C77" s="106"/>
      <c r="D77" s="106"/>
      <c r="E77" s="106"/>
      <c r="F77" s="106"/>
      <c r="G77" s="106"/>
      <c r="H77" s="106"/>
      <c r="I77" s="106"/>
      <c r="J77" s="106"/>
      <c r="K77" s="106"/>
    </row>
    <row r="78" spans="1:11" ht="11.25" customHeight="1">
      <c r="A78" s="106"/>
      <c r="B78" s="106"/>
      <c r="C78" s="106"/>
      <c r="D78" s="106"/>
      <c r="E78" s="106"/>
      <c r="F78" s="106"/>
      <c r="G78" s="106"/>
      <c r="H78" s="106"/>
      <c r="I78" s="106"/>
      <c r="J78" s="106"/>
      <c r="K78" s="106"/>
    </row>
    <row r="79" spans="1:11" ht="11.25" customHeight="1">
      <c r="A79" s="106"/>
      <c r="B79" s="106"/>
      <c r="C79" s="106"/>
      <c r="D79" s="106"/>
      <c r="E79" s="106"/>
      <c r="F79" s="106"/>
      <c r="G79" s="106"/>
      <c r="H79" s="106"/>
      <c r="I79" s="106"/>
      <c r="J79" s="106"/>
      <c r="K79" s="106"/>
    </row>
    <row r="80" spans="1:11" ht="11.25" customHeight="1">
      <c r="A80" s="106"/>
      <c r="B80" s="106"/>
      <c r="C80" s="106"/>
      <c r="D80" s="106"/>
      <c r="E80" s="106"/>
      <c r="F80" s="106"/>
      <c r="G80" s="106"/>
      <c r="H80" s="106"/>
      <c r="I80" s="106"/>
      <c r="J80" s="106"/>
      <c r="K80" s="106"/>
    </row>
    <row r="81" spans="1:11" ht="11.25" customHeight="1">
      <c r="A81" s="106"/>
      <c r="B81" s="106"/>
      <c r="C81" s="106"/>
      <c r="D81" s="106"/>
      <c r="E81" s="106"/>
      <c r="F81" s="106"/>
      <c r="G81" s="106"/>
      <c r="H81" s="106"/>
      <c r="I81" s="106"/>
      <c r="J81" s="106"/>
      <c r="K81" s="106"/>
    </row>
    <row r="82" spans="1:11" ht="11.25" customHeight="1">
      <c r="A82" s="106"/>
      <c r="B82" s="106"/>
      <c r="C82" s="106"/>
      <c r="D82" s="106"/>
      <c r="E82" s="106"/>
      <c r="F82" s="106"/>
      <c r="G82" s="106"/>
      <c r="H82" s="106"/>
      <c r="I82" s="106"/>
      <c r="J82" s="106"/>
      <c r="K82" s="106"/>
    </row>
    <row r="83" spans="1:11" ht="11.25" customHeight="1">
      <c r="A83" s="106"/>
      <c r="B83" s="106"/>
      <c r="C83" s="106"/>
      <c r="D83" s="106"/>
      <c r="E83" s="106"/>
      <c r="F83" s="106"/>
      <c r="G83" s="106"/>
      <c r="H83" s="106"/>
      <c r="I83" s="106"/>
      <c r="J83" s="106"/>
      <c r="K83" s="106"/>
    </row>
    <row r="84" spans="1:11" ht="11.25" customHeight="1">
      <c r="A84" s="106"/>
      <c r="B84" s="106"/>
      <c r="C84" s="106"/>
      <c r="D84" s="106"/>
      <c r="E84" s="106"/>
      <c r="F84" s="106"/>
      <c r="G84" s="106"/>
      <c r="H84" s="106"/>
      <c r="I84" s="106"/>
      <c r="J84" s="106"/>
      <c r="K84" s="106"/>
    </row>
    <row r="85" spans="1:11" ht="11.25" customHeight="1">
      <c r="A85" s="106"/>
      <c r="B85" s="106"/>
      <c r="C85" s="106"/>
      <c r="D85" s="106"/>
      <c r="E85" s="106"/>
      <c r="F85" s="106"/>
      <c r="G85" s="106"/>
      <c r="H85" s="106"/>
      <c r="I85" s="106"/>
      <c r="J85" s="106"/>
      <c r="K85" s="106"/>
    </row>
    <row r="86" spans="1:11" ht="11.25" customHeight="1">
      <c r="A86" s="106"/>
      <c r="B86" s="106"/>
      <c r="C86" s="106"/>
      <c r="D86" s="106"/>
      <c r="E86" s="106"/>
      <c r="F86" s="106"/>
      <c r="G86" s="106"/>
      <c r="H86" s="106"/>
      <c r="I86" s="106"/>
      <c r="J86" s="106"/>
      <c r="K86" s="106"/>
    </row>
    <row r="87" spans="1:11" ht="11.25" customHeight="1">
      <c r="A87" s="106"/>
      <c r="B87" s="106"/>
      <c r="C87" s="106"/>
      <c r="D87" s="106"/>
      <c r="E87" s="106"/>
      <c r="F87" s="106"/>
      <c r="G87" s="106"/>
      <c r="H87" s="106"/>
      <c r="I87" s="106"/>
      <c r="J87" s="106"/>
      <c r="K87" s="106"/>
    </row>
    <row r="88" spans="1:11" ht="11.25" customHeight="1">
      <c r="A88" s="106"/>
      <c r="B88" s="106"/>
      <c r="C88" s="106"/>
      <c r="D88" s="106"/>
      <c r="E88" s="106"/>
      <c r="F88" s="106"/>
      <c r="G88" s="106"/>
      <c r="H88" s="106"/>
      <c r="I88" s="106"/>
      <c r="J88" s="106"/>
      <c r="K88" s="106"/>
    </row>
    <row r="89" spans="1:11" ht="11.25" customHeight="1">
      <c r="A89" s="106"/>
      <c r="B89" s="106"/>
      <c r="C89" s="106"/>
      <c r="D89" s="106"/>
      <c r="E89" s="106"/>
      <c r="F89" s="106"/>
      <c r="G89" s="106"/>
      <c r="H89" s="106"/>
      <c r="I89" s="106"/>
      <c r="J89" s="106"/>
      <c r="K89" s="106"/>
    </row>
    <row r="90" spans="1:11" ht="11.25" customHeight="1">
      <c r="A90" s="106"/>
      <c r="B90" s="106"/>
      <c r="C90" s="106"/>
      <c r="D90" s="106"/>
      <c r="E90" s="106"/>
      <c r="F90" s="106"/>
      <c r="G90" s="106"/>
      <c r="H90" s="106"/>
      <c r="I90" s="106"/>
      <c r="J90" s="106"/>
      <c r="K90" s="106"/>
    </row>
    <row r="91" spans="1:11" ht="11.25" customHeight="1">
      <c r="A91" s="106"/>
      <c r="B91" s="106"/>
      <c r="C91" s="106"/>
      <c r="D91" s="106"/>
      <c r="E91" s="106"/>
      <c r="F91" s="106"/>
      <c r="G91" s="106"/>
      <c r="H91" s="106"/>
      <c r="I91" s="106"/>
      <c r="J91" s="106"/>
      <c r="K91" s="106"/>
    </row>
    <row r="92" spans="1:11" ht="11.25" customHeight="1">
      <c r="A92" s="106"/>
      <c r="B92" s="106"/>
      <c r="C92" s="106"/>
      <c r="D92" s="106"/>
      <c r="E92" s="106"/>
      <c r="F92" s="106"/>
      <c r="G92" s="106"/>
      <c r="H92" s="106"/>
      <c r="I92" s="106"/>
      <c r="J92" s="106"/>
      <c r="K92" s="106"/>
    </row>
    <row r="93" spans="1:11" ht="11.25" customHeight="1">
      <c r="A93" s="106"/>
      <c r="B93" s="106"/>
      <c r="C93" s="106"/>
      <c r="D93" s="106"/>
      <c r="E93" s="106"/>
      <c r="F93" s="106"/>
      <c r="G93" s="106"/>
      <c r="H93" s="106"/>
      <c r="I93" s="106"/>
      <c r="J93" s="106"/>
      <c r="K93" s="106"/>
    </row>
    <row r="94" spans="1:11" ht="11.25" customHeight="1">
      <c r="A94" s="106"/>
      <c r="B94" s="106"/>
      <c r="C94" s="106"/>
      <c r="D94" s="106"/>
      <c r="E94" s="106"/>
      <c r="F94" s="106"/>
      <c r="G94" s="106"/>
      <c r="H94" s="106"/>
      <c r="I94" s="106"/>
      <c r="J94" s="106"/>
      <c r="K94" s="106"/>
    </row>
    <row r="95" spans="1:11" ht="11.25" customHeight="1">
      <c r="A95" s="106"/>
      <c r="B95" s="106"/>
      <c r="C95" s="106"/>
      <c r="D95" s="106"/>
      <c r="E95" s="106"/>
      <c r="F95" s="106"/>
      <c r="G95" s="106"/>
      <c r="H95" s="106"/>
      <c r="I95" s="106"/>
      <c r="J95" s="106"/>
      <c r="K95" s="106"/>
    </row>
    <row r="96" spans="1:11" ht="11.25" customHeight="1">
      <c r="A96" s="106"/>
      <c r="B96" s="106"/>
      <c r="C96" s="106"/>
      <c r="D96" s="106"/>
      <c r="E96" s="106"/>
      <c r="F96" s="106"/>
      <c r="G96" s="106"/>
      <c r="H96" s="106"/>
      <c r="I96" s="106"/>
      <c r="J96" s="106"/>
      <c r="K96" s="106"/>
    </row>
    <row r="97" spans="1:11" ht="11.25" customHeight="1">
      <c r="A97" s="106"/>
      <c r="B97" s="106"/>
      <c r="C97" s="106"/>
      <c r="D97" s="106"/>
      <c r="E97" s="106"/>
      <c r="F97" s="106"/>
      <c r="G97" s="106"/>
      <c r="H97" s="106"/>
      <c r="I97" s="106"/>
      <c r="J97" s="106"/>
      <c r="K97" s="106"/>
    </row>
    <row r="98" spans="1:11" ht="11.25" customHeight="1">
      <c r="A98" s="106"/>
      <c r="B98" s="106"/>
      <c r="C98" s="106"/>
      <c r="D98" s="106"/>
      <c r="E98" s="106"/>
      <c r="F98" s="106"/>
      <c r="G98" s="106"/>
      <c r="H98" s="106"/>
      <c r="I98" s="106"/>
      <c r="J98" s="106"/>
      <c r="K98" s="106"/>
    </row>
    <row r="99" spans="1:11" ht="11.25" customHeight="1">
      <c r="A99" s="106"/>
      <c r="B99" s="106"/>
      <c r="C99" s="106"/>
      <c r="D99" s="106"/>
      <c r="E99" s="106"/>
      <c r="F99" s="106"/>
      <c r="G99" s="106"/>
      <c r="H99" s="106"/>
      <c r="I99" s="106"/>
      <c r="J99" s="106"/>
      <c r="K99" s="106"/>
    </row>
    <row r="100" spans="1:11" ht="11.25" customHeight="1">
      <c r="A100" s="106"/>
      <c r="B100" s="106"/>
      <c r="C100" s="106"/>
      <c r="D100" s="106"/>
      <c r="E100" s="106"/>
      <c r="F100" s="106"/>
      <c r="G100" s="106"/>
      <c r="H100" s="106"/>
      <c r="I100" s="106"/>
      <c r="J100" s="106"/>
      <c r="K100" s="106"/>
    </row>
    <row r="101" spans="1:11" ht="11.25" customHeight="1">
      <c r="A101" s="106"/>
      <c r="B101" s="106"/>
      <c r="C101" s="106"/>
      <c r="D101" s="106"/>
      <c r="E101" s="106"/>
      <c r="F101" s="106"/>
      <c r="G101" s="106"/>
      <c r="H101" s="106"/>
      <c r="I101" s="106"/>
      <c r="J101" s="106"/>
      <c r="K101" s="106"/>
    </row>
    <row r="102" spans="1:11" ht="11.25" customHeight="1">
      <c r="A102" s="106"/>
      <c r="B102" s="106"/>
      <c r="C102" s="106"/>
      <c r="D102" s="106"/>
      <c r="E102" s="106"/>
      <c r="F102" s="106"/>
      <c r="G102" s="106"/>
      <c r="H102" s="106"/>
      <c r="I102" s="106"/>
      <c r="J102" s="106"/>
      <c r="K102" s="106"/>
    </row>
    <row r="103" spans="1:11" ht="11.25" customHeight="1">
      <c r="A103" s="106"/>
      <c r="B103" s="106"/>
      <c r="C103" s="106"/>
      <c r="D103" s="106"/>
      <c r="E103" s="106"/>
      <c r="F103" s="106"/>
      <c r="G103" s="106"/>
      <c r="H103" s="106"/>
      <c r="I103" s="106"/>
      <c r="J103" s="106"/>
      <c r="K103" s="106"/>
    </row>
    <row r="104" spans="1:11" ht="11.25" customHeight="1">
      <c r="A104" s="106"/>
      <c r="B104" s="106"/>
      <c r="C104" s="106"/>
      <c r="D104" s="106"/>
      <c r="E104" s="106"/>
      <c r="F104" s="106"/>
      <c r="G104" s="106"/>
      <c r="H104" s="106"/>
      <c r="I104" s="106"/>
      <c r="J104" s="106"/>
      <c r="K104" s="106"/>
    </row>
    <row r="105" spans="1:11" ht="11.25" customHeight="1">
      <c r="A105" s="106"/>
      <c r="B105" s="106"/>
      <c r="C105" s="106"/>
      <c r="D105" s="106"/>
      <c r="E105" s="106"/>
      <c r="F105" s="106"/>
      <c r="G105" s="106"/>
      <c r="H105" s="106"/>
      <c r="I105" s="106"/>
      <c r="J105" s="106"/>
      <c r="K105" s="106"/>
    </row>
    <row r="106" spans="1:11" ht="11.25" customHeight="1">
      <c r="A106" s="106"/>
      <c r="B106" s="106"/>
      <c r="C106" s="106"/>
      <c r="D106" s="106"/>
      <c r="E106" s="106"/>
      <c r="F106" s="106"/>
      <c r="G106" s="106"/>
      <c r="H106" s="106"/>
      <c r="I106" s="106"/>
      <c r="J106" s="106"/>
      <c r="K106" s="106"/>
    </row>
    <row r="107" spans="1:11" ht="11.25" customHeight="1">
      <c r="A107" s="106"/>
      <c r="B107" s="106"/>
      <c r="C107" s="106"/>
      <c r="D107" s="106"/>
      <c r="E107" s="106"/>
      <c r="F107" s="106"/>
      <c r="G107" s="106"/>
      <c r="H107" s="106"/>
      <c r="I107" s="106"/>
      <c r="J107" s="106"/>
      <c r="K107" s="106"/>
    </row>
    <row r="108" spans="1:11" ht="11.25" customHeight="1">
      <c r="A108" s="106"/>
      <c r="B108" s="106"/>
      <c r="C108" s="106"/>
      <c r="D108" s="106"/>
      <c r="E108" s="106"/>
      <c r="F108" s="106"/>
      <c r="G108" s="106"/>
      <c r="H108" s="106"/>
      <c r="I108" s="106"/>
      <c r="J108" s="106"/>
      <c r="K108" s="106"/>
    </row>
    <row r="109" spans="1:11" ht="11.25" customHeight="1">
      <c r="A109" s="106"/>
      <c r="B109" s="106"/>
      <c r="C109" s="106"/>
      <c r="D109" s="106"/>
      <c r="E109" s="106"/>
      <c r="F109" s="106"/>
      <c r="G109" s="106"/>
      <c r="H109" s="106"/>
      <c r="I109" s="106"/>
      <c r="J109" s="106"/>
      <c r="K109" s="106"/>
    </row>
    <row r="110" spans="1:11" ht="11.25" customHeight="1">
      <c r="A110" s="106"/>
      <c r="B110" s="106"/>
      <c r="C110" s="106"/>
      <c r="D110" s="106"/>
      <c r="E110" s="106"/>
      <c r="F110" s="106"/>
      <c r="G110" s="106"/>
      <c r="H110" s="106"/>
      <c r="I110" s="106"/>
      <c r="J110" s="106"/>
      <c r="K110" s="106"/>
    </row>
    <row r="111" spans="1:11" ht="11.25" customHeight="1">
      <c r="A111" s="106"/>
      <c r="B111" s="106"/>
      <c r="C111" s="106"/>
      <c r="D111" s="106"/>
      <c r="E111" s="106"/>
      <c r="F111" s="106"/>
      <c r="G111" s="106"/>
      <c r="H111" s="106"/>
      <c r="I111" s="106"/>
      <c r="J111" s="106"/>
      <c r="K111" s="106"/>
    </row>
    <row r="112" spans="1:11" ht="11.25" customHeight="1">
      <c r="A112" s="106"/>
      <c r="B112" s="106"/>
      <c r="C112" s="106"/>
      <c r="D112" s="106"/>
      <c r="E112" s="106"/>
      <c r="F112" s="106"/>
      <c r="G112" s="106"/>
      <c r="H112" s="106"/>
      <c r="I112" s="106"/>
      <c r="J112" s="106"/>
      <c r="K112" s="106"/>
    </row>
    <row r="113" spans="1:11" ht="11.25" customHeight="1">
      <c r="A113" s="106"/>
      <c r="B113" s="106"/>
      <c r="C113" s="106"/>
      <c r="D113" s="106"/>
      <c r="E113" s="106"/>
      <c r="F113" s="106"/>
      <c r="G113" s="106"/>
      <c r="H113" s="106"/>
      <c r="I113" s="106"/>
      <c r="J113" s="106"/>
      <c r="K113" s="106"/>
    </row>
    <row r="114" spans="1:11" ht="11.25" customHeight="1">
      <c r="A114" s="106"/>
      <c r="B114" s="106"/>
      <c r="C114" s="106"/>
      <c r="D114" s="106"/>
      <c r="E114" s="106"/>
      <c r="F114" s="106"/>
      <c r="G114" s="106"/>
      <c r="H114" s="106"/>
      <c r="I114" s="106"/>
      <c r="J114" s="106"/>
      <c r="K114" s="106"/>
    </row>
    <row r="115" spans="1:11" ht="11.25" customHeight="1">
      <c r="A115" s="106"/>
      <c r="B115" s="106"/>
      <c r="C115" s="106"/>
      <c r="D115" s="106"/>
      <c r="E115" s="106"/>
      <c r="F115" s="106"/>
      <c r="G115" s="106"/>
      <c r="H115" s="106"/>
      <c r="I115" s="106"/>
      <c r="J115" s="106"/>
      <c r="K115" s="106"/>
    </row>
    <row r="116" spans="1:11" ht="11.25" customHeight="1">
      <c r="A116" s="106"/>
      <c r="B116" s="106"/>
      <c r="C116" s="106"/>
      <c r="D116" s="106"/>
      <c r="E116" s="106"/>
      <c r="F116" s="106"/>
      <c r="G116" s="106"/>
      <c r="H116" s="106"/>
      <c r="I116" s="106"/>
      <c r="J116" s="106"/>
      <c r="K116" s="106"/>
    </row>
    <row r="117" spans="1:11" ht="11.25" customHeight="1">
      <c r="A117" s="106"/>
      <c r="B117" s="106"/>
      <c r="C117" s="106"/>
      <c r="D117" s="106"/>
      <c r="E117" s="106"/>
      <c r="F117" s="106"/>
      <c r="G117" s="106"/>
      <c r="H117" s="106"/>
      <c r="I117" s="106"/>
      <c r="J117" s="106"/>
      <c r="K117" s="106"/>
    </row>
    <row r="118" spans="1:11" ht="11.25" customHeight="1">
      <c r="A118" s="106"/>
      <c r="B118" s="106"/>
      <c r="C118" s="106"/>
      <c r="D118" s="106"/>
      <c r="E118" s="106"/>
      <c r="F118" s="106"/>
      <c r="G118" s="106"/>
      <c r="H118" s="106"/>
      <c r="I118" s="106"/>
      <c r="J118" s="106"/>
      <c r="K118" s="106"/>
    </row>
    <row r="119" spans="1:11" ht="11.25" customHeight="1">
      <c r="A119" s="106"/>
      <c r="B119" s="106"/>
      <c r="C119" s="106"/>
      <c r="D119" s="106"/>
      <c r="E119" s="106"/>
      <c r="F119" s="106"/>
      <c r="G119" s="106"/>
      <c r="H119" s="106"/>
      <c r="I119" s="106"/>
      <c r="J119" s="106"/>
      <c r="K119" s="106"/>
    </row>
    <row r="120" spans="1:11" ht="11.25" customHeight="1">
      <c r="A120" s="106"/>
      <c r="B120" s="106"/>
      <c r="C120" s="106"/>
      <c r="D120" s="106"/>
      <c r="E120" s="106"/>
      <c r="F120" s="106"/>
      <c r="G120" s="106"/>
      <c r="H120" s="106"/>
      <c r="I120" s="106"/>
      <c r="J120" s="106"/>
      <c r="K120" s="106"/>
    </row>
    <row r="121" spans="1:11" ht="11.25" customHeight="1">
      <c r="A121" s="106"/>
      <c r="B121" s="106"/>
      <c r="C121" s="106"/>
      <c r="D121" s="106"/>
      <c r="E121" s="106"/>
      <c r="F121" s="106"/>
      <c r="G121" s="106"/>
      <c r="H121" s="106"/>
      <c r="I121" s="106"/>
      <c r="J121" s="106"/>
      <c r="K121" s="106"/>
    </row>
    <row r="122" spans="1:11" ht="11.25" customHeight="1">
      <c r="A122" s="106"/>
      <c r="B122" s="106"/>
      <c r="C122" s="106"/>
      <c r="D122" s="106"/>
      <c r="E122" s="106"/>
      <c r="F122" s="106"/>
      <c r="G122" s="106"/>
      <c r="H122" s="106"/>
      <c r="I122" s="106"/>
      <c r="J122" s="106"/>
      <c r="K122" s="106"/>
    </row>
    <row r="123" spans="1:11" ht="11.25" customHeight="1">
      <c r="A123" s="106"/>
      <c r="B123" s="106"/>
      <c r="C123" s="106"/>
      <c r="D123" s="106"/>
      <c r="E123" s="106"/>
      <c r="F123" s="106"/>
      <c r="G123" s="106"/>
      <c r="H123" s="106"/>
      <c r="I123" s="106"/>
      <c r="J123" s="106"/>
      <c r="K123" s="106"/>
    </row>
    <row r="124" spans="1:11" ht="11.25" customHeight="1">
      <c r="A124" s="106"/>
      <c r="B124" s="106"/>
      <c r="C124" s="106"/>
      <c r="D124" s="106"/>
      <c r="E124" s="106"/>
      <c r="F124" s="106"/>
      <c r="G124" s="106"/>
      <c r="H124" s="106"/>
      <c r="I124" s="106"/>
      <c r="J124" s="106"/>
      <c r="K124" s="106"/>
    </row>
    <row r="125" spans="1:11" ht="11.25" customHeight="1">
      <c r="A125" s="106"/>
      <c r="B125" s="106"/>
      <c r="C125" s="106"/>
      <c r="D125" s="106"/>
      <c r="E125" s="106"/>
      <c r="F125" s="106"/>
      <c r="G125" s="106"/>
      <c r="H125" s="106"/>
      <c r="I125" s="106"/>
      <c r="J125" s="106"/>
      <c r="K125" s="106"/>
    </row>
    <row r="126" spans="1:11" ht="11.25" customHeight="1">
      <c r="A126" s="106"/>
      <c r="B126" s="106"/>
      <c r="C126" s="106"/>
      <c r="D126" s="106"/>
      <c r="E126" s="106"/>
      <c r="F126" s="106"/>
      <c r="G126" s="106"/>
      <c r="H126" s="106"/>
      <c r="I126" s="106"/>
      <c r="J126" s="106"/>
      <c r="K126" s="106"/>
    </row>
    <row r="127" spans="1:11" ht="11.25" customHeight="1">
      <c r="A127" s="106"/>
      <c r="B127" s="106"/>
      <c r="C127" s="106"/>
      <c r="D127" s="106"/>
      <c r="E127" s="106"/>
      <c r="F127" s="106"/>
      <c r="G127" s="106"/>
      <c r="H127" s="106"/>
      <c r="I127" s="106"/>
      <c r="J127" s="106"/>
      <c r="K127" s="106"/>
    </row>
    <row r="128" spans="1:11" ht="11.25" customHeight="1">
      <c r="A128" s="106"/>
      <c r="B128" s="106"/>
      <c r="C128" s="106"/>
      <c r="D128" s="106"/>
      <c r="E128" s="106"/>
      <c r="F128" s="106"/>
      <c r="G128" s="106"/>
      <c r="H128" s="106"/>
      <c r="I128" s="106"/>
      <c r="J128" s="106"/>
      <c r="K128" s="106"/>
    </row>
    <row r="129" spans="1:11" ht="11.25" customHeight="1">
      <c r="A129" s="106"/>
      <c r="B129" s="106"/>
      <c r="C129" s="106"/>
      <c r="D129" s="106"/>
      <c r="E129" s="106"/>
      <c r="F129" s="106"/>
      <c r="G129" s="106"/>
      <c r="H129" s="106"/>
      <c r="I129" s="106"/>
      <c r="J129" s="106"/>
      <c r="K129" s="106"/>
    </row>
    <row r="130" spans="1:11" ht="11.25" customHeight="1">
      <c r="A130" s="106"/>
      <c r="B130" s="106"/>
      <c r="C130" s="106"/>
      <c r="D130" s="106"/>
      <c r="E130" s="106"/>
      <c r="F130" s="106"/>
      <c r="G130" s="106"/>
      <c r="H130" s="106"/>
      <c r="I130" s="106"/>
      <c r="J130" s="106"/>
      <c r="K130" s="106"/>
    </row>
    <row r="131" spans="1:11" ht="11.25" customHeight="1">
      <c r="A131" s="106"/>
      <c r="B131" s="106"/>
      <c r="C131" s="106"/>
      <c r="D131" s="106"/>
      <c r="E131" s="106"/>
      <c r="F131" s="106"/>
      <c r="G131" s="106"/>
      <c r="H131" s="106"/>
      <c r="I131" s="106"/>
      <c r="J131" s="106"/>
      <c r="K131" s="106"/>
    </row>
    <row r="132" spans="1:11" ht="11.25" customHeight="1">
      <c r="A132" s="106"/>
      <c r="B132" s="106"/>
      <c r="C132" s="106"/>
      <c r="D132" s="106"/>
      <c r="E132" s="106"/>
      <c r="F132" s="106"/>
      <c r="G132" s="106"/>
      <c r="H132" s="106"/>
      <c r="I132" s="106"/>
      <c r="J132" s="106"/>
      <c r="K132" s="106"/>
    </row>
    <row r="133" spans="1:11" ht="11.25" customHeight="1">
      <c r="A133" s="106"/>
      <c r="B133" s="106"/>
      <c r="C133" s="106"/>
      <c r="D133" s="106"/>
      <c r="E133" s="106"/>
      <c r="F133" s="106"/>
      <c r="G133" s="106"/>
      <c r="H133" s="106"/>
      <c r="I133" s="106"/>
      <c r="J133" s="106"/>
      <c r="K133" s="106"/>
    </row>
    <row r="134" spans="1:11" ht="11.25" customHeight="1">
      <c r="A134" s="106"/>
      <c r="B134" s="106"/>
      <c r="C134" s="106"/>
      <c r="D134" s="106"/>
      <c r="E134" s="106"/>
      <c r="F134" s="106"/>
      <c r="G134" s="106"/>
      <c r="H134" s="106"/>
      <c r="I134" s="106"/>
      <c r="J134" s="106"/>
      <c r="K134" s="106"/>
    </row>
    <row r="135" spans="1:11" ht="11.25" customHeight="1">
      <c r="A135" s="106"/>
      <c r="B135" s="106"/>
      <c r="C135" s="106"/>
      <c r="D135" s="106"/>
      <c r="E135" s="106"/>
      <c r="F135" s="106"/>
      <c r="G135" s="106"/>
      <c r="H135" s="106"/>
      <c r="I135" s="106"/>
      <c r="J135" s="106"/>
      <c r="K135" s="106"/>
    </row>
    <row r="136" spans="1:11" ht="11.25" customHeight="1">
      <c r="A136" s="106"/>
      <c r="B136" s="106"/>
      <c r="C136" s="106"/>
      <c r="D136" s="106"/>
      <c r="E136" s="106"/>
      <c r="F136" s="106"/>
      <c r="G136" s="106"/>
      <c r="H136" s="106"/>
      <c r="I136" s="106"/>
      <c r="J136" s="106"/>
      <c r="K136" s="106"/>
    </row>
    <row r="137" spans="1:11" ht="11.25" customHeight="1">
      <c r="A137" s="106"/>
      <c r="B137" s="106"/>
      <c r="C137" s="106"/>
      <c r="D137" s="106"/>
      <c r="E137" s="106"/>
      <c r="F137" s="106"/>
      <c r="G137" s="106"/>
      <c r="H137" s="106"/>
      <c r="I137" s="106"/>
      <c r="J137" s="106"/>
      <c r="K137" s="106"/>
    </row>
    <row r="138" spans="1:11" ht="11.25" customHeight="1">
      <c r="A138" s="106"/>
      <c r="B138" s="106"/>
      <c r="C138" s="106"/>
      <c r="D138" s="106"/>
      <c r="E138" s="106"/>
      <c r="F138" s="106"/>
      <c r="G138" s="106"/>
      <c r="H138" s="106"/>
      <c r="I138" s="106"/>
      <c r="J138" s="106"/>
      <c r="K138" s="106"/>
    </row>
    <row r="139" spans="1:11" ht="11.25" customHeight="1">
      <c r="A139" s="106"/>
      <c r="B139" s="106"/>
      <c r="C139" s="106"/>
      <c r="D139" s="106"/>
      <c r="E139" s="106"/>
      <c r="F139" s="106"/>
      <c r="G139" s="106"/>
      <c r="H139" s="106"/>
      <c r="I139" s="106"/>
      <c r="J139" s="106"/>
      <c r="K139" s="106"/>
    </row>
    <row r="140" spans="1:11" ht="11.25" customHeight="1">
      <c r="A140" s="106"/>
      <c r="B140" s="106"/>
      <c r="C140" s="106"/>
      <c r="D140" s="106"/>
      <c r="E140" s="106"/>
      <c r="F140" s="106"/>
      <c r="G140" s="106"/>
      <c r="H140" s="106"/>
      <c r="I140" s="106"/>
      <c r="J140" s="106"/>
      <c r="K140" s="106"/>
    </row>
    <row r="141" spans="1:11" ht="11.25" customHeight="1">
      <c r="A141" s="106"/>
      <c r="B141" s="106"/>
      <c r="C141" s="106"/>
      <c r="D141" s="106"/>
      <c r="E141" s="106"/>
      <c r="F141" s="106"/>
      <c r="G141" s="106"/>
      <c r="H141" s="106"/>
      <c r="I141" s="106"/>
      <c r="J141" s="106"/>
      <c r="K141" s="106"/>
    </row>
    <row r="142" spans="1:11" ht="11.25" customHeight="1">
      <c r="A142" s="106"/>
      <c r="B142" s="106"/>
      <c r="C142" s="106"/>
      <c r="D142" s="106"/>
      <c r="E142" s="106"/>
      <c r="F142" s="106"/>
      <c r="G142" s="106"/>
      <c r="H142" s="106"/>
      <c r="I142" s="106"/>
      <c r="J142" s="106"/>
      <c r="K142" s="106"/>
    </row>
    <row r="143" spans="1:11" ht="11.25" customHeight="1">
      <c r="A143" s="106"/>
      <c r="B143" s="106"/>
      <c r="C143" s="106"/>
      <c r="D143" s="106"/>
      <c r="E143" s="106"/>
      <c r="F143" s="106"/>
      <c r="G143" s="106"/>
      <c r="H143" s="106"/>
      <c r="I143" s="106"/>
      <c r="J143" s="106"/>
      <c r="K143" s="106"/>
    </row>
    <row r="144" spans="1:11" ht="11.25" customHeight="1">
      <c r="A144" s="106"/>
      <c r="B144" s="106"/>
      <c r="C144" s="106"/>
      <c r="D144" s="106"/>
      <c r="E144" s="106"/>
      <c r="F144" s="106"/>
      <c r="G144" s="106"/>
      <c r="H144" s="106"/>
      <c r="I144" s="106"/>
      <c r="J144" s="106"/>
      <c r="K144" s="106"/>
    </row>
    <row r="145" spans="1:11" ht="11.25" customHeight="1">
      <c r="A145" s="106"/>
      <c r="B145" s="106"/>
      <c r="C145" s="106"/>
      <c r="D145" s="106"/>
      <c r="E145" s="106"/>
      <c r="F145" s="106"/>
      <c r="G145" s="106"/>
      <c r="H145" s="106"/>
      <c r="I145" s="106"/>
      <c r="J145" s="106"/>
      <c r="K145" s="106"/>
    </row>
    <row r="146" spans="1:11" ht="11.25" customHeight="1">
      <c r="A146" s="106"/>
      <c r="B146" s="106"/>
      <c r="C146" s="106"/>
      <c r="D146" s="106"/>
      <c r="E146" s="106"/>
      <c r="F146" s="106"/>
      <c r="G146" s="106"/>
      <c r="H146" s="106"/>
      <c r="I146" s="106"/>
      <c r="J146" s="106"/>
      <c r="K146" s="106"/>
    </row>
    <row r="147" spans="1:11" ht="11.25" customHeight="1">
      <c r="A147" s="106"/>
      <c r="B147" s="106"/>
      <c r="C147" s="106"/>
      <c r="D147" s="106"/>
      <c r="E147" s="106"/>
      <c r="F147" s="106"/>
      <c r="G147" s="106"/>
      <c r="H147" s="106"/>
      <c r="I147" s="106"/>
      <c r="J147" s="106"/>
      <c r="K147" s="106"/>
    </row>
    <row r="148" spans="1:11" ht="11.25" customHeight="1">
      <c r="A148" s="106"/>
      <c r="B148" s="106"/>
      <c r="C148" s="106"/>
      <c r="D148" s="106"/>
      <c r="E148" s="106"/>
      <c r="F148" s="106"/>
      <c r="G148" s="106"/>
      <c r="H148" s="106"/>
      <c r="I148" s="106"/>
      <c r="J148" s="106"/>
      <c r="K148" s="106"/>
    </row>
    <row r="149" spans="1:11" ht="11.25" customHeight="1">
      <c r="A149" s="106"/>
      <c r="B149" s="106"/>
      <c r="C149" s="106"/>
      <c r="D149" s="106"/>
      <c r="E149" s="106"/>
      <c r="F149" s="106"/>
      <c r="G149" s="106"/>
      <c r="H149" s="106"/>
      <c r="I149" s="106"/>
      <c r="J149" s="106"/>
      <c r="K149" s="106"/>
    </row>
    <row r="150" spans="1:11" ht="11.25" customHeight="1">
      <c r="A150" s="106"/>
      <c r="B150" s="106"/>
      <c r="C150" s="106"/>
      <c r="D150" s="106"/>
      <c r="E150" s="106"/>
      <c r="F150" s="106"/>
      <c r="G150" s="106"/>
      <c r="H150" s="106"/>
      <c r="I150" s="106"/>
      <c r="J150" s="106"/>
      <c r="K150" s="106"/>
    </row>
    <row r="151" spans="1:11" ht="11.25" customHeight="1">
      <c r="A151" s="106"/>
      <c r="B151" s="106"/>
      <c r="C151" s="106"/>
      <c r="D151" s="106"/>
      <c r="E151" s="106"/>
      <c r="F151" s="106"/>
      <c r="G151" s="106"/>
      <c r="H151" s="106"/>
      <c r="I151" s="106"/>
      <c r="J151" s="106"/>
      <c r="K151" s="106"/>
    </row>
    <row r="152" spans="1:11" ht="11.25" customHeight="1">
      <c r="A152" s="106"/>
      <c r="B152" s="106"/>
      <c r="C152" s="106"/>
      <c r="D152" s="106"/>
      <c r="E152" s="106"/>
      <c r="F152" s="106"/>
      <c r="G152" s="106"/>
      <c r="H152" s="106"/>
      <c r="I152" s="106"/>
      <c r="J152" s="106"/>
      <c r="K152" s="106"/>
    </row>
    <row r="153" spans="1:11" ht="11.25" customHeight="1">
      <c r="A153" s="106"/>
      <c r="B153" s="106"/>
      <c r="C153" s="106"/>
      <c r="D153" s="106"/>
      <c r="E153" s="106"/>
      <c r="F153" s="106"/>
      <c r="G153" s="106"/>
      <c r="H153" s="106"/>
      <c r="I153" s="106"/>
      <c r="J153" s="106"/>
      <c r="K153" s="106"/>
    </row>
    <row r="154" spans="1:11" ht="11.25" customHeight="1">
      <c r="A154" s="106"/>
      <c r="B154" s="106"/>
      <c r="C154" s="106"/>
      <c r="D154" s="106"/>
      <c r="E154" s="106"/>
      <c r="F154" s="106"/>
      <c r="G154" s="106"/>
      <c r="H154" s="106"/>
      <c r="I154" s="106"/>
      <c r="J154" s="106"/>
      <c r="K154" s="106"/>
    </row>
    <row r="155" spans="1:11" ht="11.25" customHeight="1">
      <c r="A155" s="106"/>
      <c r="B155" s="106"/>
      <c r="C155" s="106"/>
      <c r="D155" s="106"/>
      <c r="E155" s="106"/>
      <c r="F155" s="106"/>
      <c r="G155" s="106"/>
      <c r="H155" s="106"/>
      <c r="I155" s="106"/>
      <c r="J155" s="106"/>
      <c r="K155" s="106"/>
    </row>
    <row r="156" spans="1:11" ht="11.25" customHeight="1">
      <c r="A156" s="106"/>
      <c r="B156" s="106"/>
      <c r="C156" s="106"/>
      <c r="D156" s="106"/>
      <c r="E156" s="106"/>
      <c r="F156" s="106"/>
      <c r="G156" s="106"/>
      <c r="H156" s="106"/>
      <c r="I156" s="106"/>
      <c r="J156" s="106"/>
      <c r="K156" s="106"/>
    </row>
    <row r="157" spans="1:11" ht="11.25" customHeight="1">
      <c r="A157" s="106"/>
      <c r="B157" s="106"/>
      <c r="C157" s="106"/>
      <c r="D157" s="106"/>
      <c r="E157" s="106"/>
      <c r="F157" s="106"/>
      <c r="G157" s="106"/>
      <c r="H157" s="106"/>
      <c r="I157" s="106"/>
      <c r="J157" s="106"/>
      <c r="K157" s="106"/>
    </row>
    <row r="158" spans="1:11" ht="11.25" customHeight="1">
      <c r="A158" s="106"/>
      <c r="B158" s="106"/>
      <c r="C158" s="106"/>
      <c r="D158" s="106"/>
      <c r="E158" s="106"/>
      <c r="F158" s="106"/>
      <c r="G158" s="106"/>
      <c r="H158" s="106"/>
      <c r="I158" s="106"/>
      <c r="J158" s="106"/>
      <c r="K158" s="106"/>
    </row>
    <row r="159" spans="1:11" ht="11.25" customHeight="1">
      <c r="A159" s="106"/>
      <c r="B159" s="106"/>
      <c r="C159" s="106"/>
      <c r="D159" s="106"/>
      <c r="E159" s="106"/>
      <c r="F159" s="106"/>
      <c r="G159" s="106"/>
      <c r="H159" s="106"/>
      <c r="I159" s="106"/>
      <c r="J159" s="106"/>
      <c r="K159" s="106"/>
    </row>
    <row r="160" spans="1:11" ht="11.25" customHeight="1">
      <c r="A160" s="106"/>
      <c r="B160" s="106"/>
      <c r="C160" s="106"/>
      <c r="D160" s="106"/>
      <c r="E160" s="106"/>
      <c r="F160" s="106"/>
      <c r="G160" s="106"/>
      <c r="H160" s="106"/>
      <c r="I160" s="106"/>
      <c r="J160" s="106"/>
      <c r="K160" s="106"/>
    </row>
    <row r="161" spans="1:11" ht="11.25" customHeight="1">
      <c r="A161" s="106"/>
      <c r="B161" s="106"/>
      <c r="C161" s="106"/>
      <c r="D161" s="106"/>
      <c r="E161" s="106"/>
      <c r="F161" s="106"/>
      <c r="G161" s="106"/>
      <c r="H161" s="106"/>
      <c r="I161" s="106"/>
      <c r="J161" s="106"/>
      <c r="K161" s="106"/>
    </row>
    <row r="162" spans="1:11" ht="11.25" customHeight="1">
      <c r="A162" s="106"/>
      <c r="B162" s="106"/>
      <c r="C162" s="106"/>
      <c r="D162" s="106"/>
      <c r="E162" s="106"/>
      <c r="F162" s="106"/>
      <c r="G162" s="106"/>
      <c r="H162" s="106"/>
      <c r="I162" s="106"/>
      <c r="J162" s="106"/>
      <c r="K162" s="106"/>
    </row>
    <row r="163" spans="1:11" ht="11.25" customHeight="1">
      <c r="A163" s="106"/>
      <c r="B163" s="106"/>
      <c r="C163" s="106"/>
      <c r="D163" s="106"/>
      <c r="E163" s="106"/>
      <c r="F163" s="106"/>
      <c r="G163" s="106"/>
      <c r="H163" s="106"/>
      <c r="I163" s="106"/>
      <c r="J163" s="106"/>
      <c r="K163" s="106"/>
    </row>
    <row r="164" spans="1:11" ht="11.25" customHeight="1">
      <c r="A164" s="106"/>
      <c r="B164" s="106"/>
      <c r="C164" s="106"/>
      <c r="D164" s="106"/>
      <c r="E164" s="106"/>
      <c r="F164" s="106"/>
      <c r="G164" s="106"/>
      <c r="H164" s="106"/>
      <c r="I164" s="106"/>
      <c r="J164" s="106"/>
      <c r="K164" s="106"/>
    </row>
    <row r="165" spans="1:11" ht="11.25" customHeight="1">
      <c r="A165" s="106"/>
      <c r="B165" s="106"/>
      <c r="C165" s="106"/>
      <c r="D165" s="106"/>
      <c r="E165" s="106"/>
      <c r="F165" s="106"/>
      <c r="G165" s="106"/>
      <c r="H165" s="106"/>
      <c r="I165" s="106"/>
      <c r="J165" s="106"/>
      <c r="K165" s="106"/>
    </row>
    <row r="166" spans="1:11" ht="11.25" customHeight="1">
      <c r="A166" s="106"/>
      <c r="B166" s="106"/>
      <c r="C166" s="106"/>
      <c r="D166" s="106"/>
      <c r="E166" s="106"/>
      <c r="F166" s="106"/>
      <c r="G166" s="106"/>
      <c r="H166" s="106"/>
      <c r="I166" s="106"/>
      <c r="J166" s="106"/>
      <c r="K166" s="106"/>
    </row>
    <row r="167" spans="1:11" ht="11.25" customHeight="1">
      <c r="A167" s="106"/>
      <c r="B167" s="106"/>
      <c r="C167" s="106"/>
      <c r="D167" s="106"/>
      <c r="E167" s="106"/>
      <c r="F167" s="106"/>
      <c r="G167" s="106"/>
      <c r="H167" s="106"/>
      <c r="I167" s="106"/>
      <c r="J167" s="106"/>
      <c r="K167" s="106"/>
    </row>
    <row r="168" spans="1:11" ht="11.25" customHeight="1">
      <c r="A168" s="106"/>
      <c r="B168" s="106"/>
      <c r="C168" s="106"/>
      <c r="D168" s="106"/>
      <c r="E168" s="106"/>
      <c r="F168" s="106"/>
      <c r="G168" s="106"/>
      <c r="H168" s="106"/>
      <c r="I168" s="106"/>
      <c r="J168" s="106"/>
      <c r="K168" s="106"/>
    </row>
    <row r="169" spans="1:11" ht="11.25" customHeight="1">
      <c r="A169" s="106"/>
      <c r="B169" s="106"/>
      <c r="C169" s="106"/>
      <c r="D169" s="106"/>
      <c r="E169" s="106"/>
      <c r="F169" s="106"/>
      <c r="G169" s="106"/>
      <c r="H169" s="106"/>
      <c r="I169" s="106"/>
      <c r="J169" s="106"/>
      <c r="K169" s="106"/>
    </row>
    <row r="170" spans="1:11" ht="11.25" customHeight="1">
      <c r="A170" s="106"/>
      <c r="B170" s="106"/>
      <c r="C170" s="106"/>
      <c r="D170" s="106"/>
      <c r="E170" s="106"/>
      <c r="F170" s="106"/>
      <c r="G170" s="106"/>
      <c r="H170" s="106"/>
      <c r="I170" s="106"/>
      <c r="J170" s="106"/>
      <c r="K170" s="106"/>
    </row>
    <row r="171" spans="1:11" ht="11.25" customHeight="1">
      <c r="A171" s="106"/>
      <c r="B171" s="106"/>
      <c r="C171" s="106"/>
      <c r="D171" s="106"/>
      <c r="E171" s="106"/>
      <c r="F171" s="106"/>
      <c r="G171" s="106"/>
      <c r="H171" s="106"/>
      <c r="I171" s="106"/>
      <c r="J171" s="106"/>
      <c r="K171" s="106"/>
    </row>
    <row r="172" spans="1:11" ht="11.25" customHeight="1">
      <c r="A172" s="106"/>
      <c r="B172" s="106"/>
      <c r="C172" s="106"/>
      <c r="D172" s="106"/>
      <c r="E172" s="106"/>
      <c r="F172" s="106"/>
      <c r="G172" s="106"/>
      <c r="H172" s="106"/>
      <c r="I172" s="106"/>
      <c r="J172" s="106"/>
      <c r="K172" s="106"/>
    </row>
    <row r="173" spans="1:11" ht="11.25" customHeight="1">
      <c r="A173" s="106"/>
      <c r="B173" s="106"/>
      <c r="C173" s="106"/>
      <c r="D173" s="106"/>
      <c r="E173" s="106"/>
      <c r="F173" s="106"/>
      <c r="G173" s="106"/>
      <c r="H173" s="106"/>
      <c r="I173" s="106"/>
      <c r="J173" s="106"/>
      <c r="K173" s="106"/>
    </row>
    <row r="174" spans="1:11" ht="11.25" customHeight="1">
      <c r="A174" s="106"/>
      <c r="B174" s="106"/>
      <c r="C174" s="106"/>
      <c r="D174" s="106"/>
      <c r="E174" s="106"/>
      <c r="F174" s="106"/>
      <c r="G174" s="106"/>
      <c r="H174" s="106"/>
      <c r="I174" s="106"/>
      <c r="J174" s="106"/>
      <c r="K174" s="106"/>
    </row>
    <row r="175" spans="1:11" ht="11.25" customHeight="1">
      <c r="A175" s="106"/>
      <c r="B175" s="106"/>
      <c r="C175" s="106"/>
      <c r="D175" s="106"/>
      <c r="E175" s="106"/>
      <c r="F175" s="106"/>
      <c r="G175" s="106"/>
      <c r="H175" s="106"/>
      <c r="I175" s="106"/>
      <c r="J175" s="106"/>
      <c r="K175" s="106"/>
    </row>
    <row r="176" spans="1:11" ht="11.25" customHeight="1">
      <c r="A176" s="106"/>
      <c r="B176" s="106"/>
      <c r="C176" s="106"/>
      <c r="D176" s="106"/>
      <c r="E176" s="106"/>
      <c r="F176" s="106"/>
      <c r="G176" s="106"/>
      <c r="H176" s="106"/>
      <c r="I176" s="106"/>
      <c r="J176" s="106"/>
      <c r="K176" s="106"/>
    </row>
    <row r="177" spans="1:11" ht="11.25" customHeight="1">
      <c r="A177" s="106"/>
      <c r="B177" s="106"/>
      <c r="C177" s="106"/>
      <c r="D177" s="106"/>
      <c r="E177" s="106"/>
      <c r="F177" s="106"/>
      <c r="G177" s="106"/>
      <c r="H177" s="106"/>
      <c r="I177" s="106"/>
      <c r="J177" s="106"/>
      <c r="K177" s="106"/>
    </row>
    <row r="178" spans="1:11" ht="11.25" customHeight="1">
      <c r="A178" s="106"/>
      <c r="B178" s="106"/>
      <c r="C178" s="106"/>
      <c r="D178" s="106"/>
      <c r="E178" s="106"/>
      <c r="F178" s="106"/>
      <c r="G178" s="106"/>
      <c r="H178" s="106"/>
      <c r="I178" s="106"/>
      <c r="J178" s="106"/>
      <c r="K178" s="106"/>
    </row>
    <row r="179" spans="1:11" ht="11.25" customHeight="1">
      <c r="A179" s="106"/>
      <c r="B179" s="106"/>
      <c r="C179" s="106"/>
      <c r="D179" s="106"/>
      <c r="E179" s="106"/>
      <c r="F179" s="106"/>
      <c r="G179" s="106"/>
      <c r="H179" s="106"/>
      <c r="I179" s="106"/>
      <c r="J179" s="106"/>
      <c r="K179" s="106"/>
    </row>
    <row r="180" spans="1:11" ht="11.25" customHeight="1">
      <c r="A180" s="106"/>
      <c r="B180" s="106"/>
      <c r="C180" s="106"/>
      <c r="D180" s="106"/>
      <c r="E180" s="106"/>
      <c r="F180" s="106"/>
      <c r="G180" s="106"/>
      <c r="H180" s="106"/>
      <c r="I180" s="106"/>
      <c r="J180" s="106"/>
      <c r="K180" s="106"/>
    </row>
    <row r="181" spans="1:11" ht="11.25" customHeight="1">
      <c r="A181" s="106"/>
      <c r="B181" s="106"/>
      <c r="C181" s="106"/>
      <c r="D181" s="106"/>
      <c r="E181" s="106"/>
      <c r="F181" s="106"/>
      <c r="G181" s="106"/>
      <c r="H181" s="106"/>
      <c r="I181" s="106"/>
      <c r="J181" s="106"/>
      <c r="K181" s="106"/>
    </row>
    <row r="182" spans="1:11" ht="11.25" customHeight="1">
      <c r="A182" s="106"/>
      <c r="B182" s="106"/>
      <c r="C182" s="106"/>
      <c r="D182" s="106"/>
      <c r="E182" s="106"/>
      <c r="F182" s="106"/>
      <c r="G182" s="106"/>
      <c r="H182" s="106"/>
      <c r="I182" s="106"/>
      <c r="J182" s="106"/>
      <c r="K182" s="106"/>
    </row>
    <row r="183" spans="1:11" ht="11.25" customHeight="1">
      <c r="A183" s="106"/>
      <c r="B183" s="106"/>
      <c r="C183" s="106"/>
      <c r="D183" s="106"/>
      <c r="E183" s="106"/>
      <c r="F183" s="106"/>
      <c r="G183" s="106"/>
      <c r="H183" s="106"/>
      <c r="I183" s="106"/>
      <c r="J183" s="106"/>
      <c r="K183" s="106"/>
    </row>
    <row r="184" spans="1:11" ht="11.25" customHeight="1">
      <c r="A184" s="106"/>
      <c r="B184" s="106"/>
      <c r="C184" s="106"/>
      <c r="D184" s="106"/>
      <c r="E184" s="106"/>
      <c r="F184" s="106"/>
      <c r="G184" s="106"/>
      <c r="H184" s="106"/>
      <c r="I184" s="106"/>
      <c r="J184" s="106"/>
      <c r="K184" s="106"/>
    </row>
    <row r="185" spans="1:11" ht="11.25" customHeight="1">
      <c r="A185" s="106"/>
      <c r="B185" s="106"/>
      <c r="C185" s="106"/>
      <c r="D185" s="106"/>
      <c r="E185" s="106"/>
      <c r="F185" s="106"/>
      <c r="G185" s="106"/>
      <c r="H185" s="106"/>
      <c r="I185" s="106"/>
      <c r="J185" s="106"/>
      <c r="K185" s="106"/>
    </row>
    <row r="186" spans="1:11" ht="11.25" customHeight="1">
      <c r="A186" s="106"/>
      <c r="B186" s="106"/>
      <c r="C186" s="106"/>
      <c r="D186" s="106"/>
      <c r="E186" s="106"/>
      <c r="F186" s="106"/>
      <c r="G186" s="106"/>
      <c r="H186" s="106"/>
      <c r="I186" s="106"/>
      <c r="J186" s="106"/>
      <c r="K186" s="106"/>
    </row>
    <row r="187" spans="1:11" ht="11.25" customHeight="1">
      <c r="A187" s="106"/>
      <c r="B187" s="106"/>
      <c r="C187" s="106"/>
      <c r="D187" s="106"/>
      <c r="E187" s="106"/>
      <c r="F187" s="106"/>
      <c r="G187" s="106"/>
      <c r="H187" s="106"/>
      <c r="I187" s="106"/>
      <c r="J187" s="106"/>
      <c r="K187" s="106"/>
    </row>
    <row r="188" spans="1:11" ht="11.25" customHeight="1">
      <c r="A188" s="106"/>
      <c r="B188" s="106"/>
      <c r="C188" s="106"/>
      <c r="D188" s="106"/>
      <c r="E188" s="106"/>
      <c r="F188" s="106"/>
      <c r="G188" s="106"/>
      <c r="H188" s="106"/>
      <c r="I188" s="106"/>
      <c r="J188" s="106"/>
      <c r="K188" s="106"/>
    </row>
    <row r="189" spans="1:11" ht="11.25" customHeight="1">
      <c r="A189" s="106"/>
      <c r="B189" s="106"/>
      <c r="C189" s="106"/>
      <c r="D189" s="106"/>
      <c r="E189" s="106"/>
      <c r="F189" s="106"/>
      <c r="G189" s="106"/>
      <c r="H189" s="106"/>
      <c r="I189" s="106"/>
      <c r="J189" s="106"/>
      <c r="K189" s="106"/>
    </row>
    <row r="190" spans="1:11" ht="11.25" customHeight="1">
      <c r="A190" s="106"/>
      <c r="B190" s="106"/>
      <c r="C190" s="106"/>
      <c r="D190" s="106"/>
      <c r="E190" s="106"/>
      <c r="F190" s="106"/>
      <c r="G190" s="106"/>
      <c r="H190" s="106"/>
      <c r="I190" s="106"/>
      <c r="J190" s="106"/>
      <c r="K190" s="106"/>
    </row>
    <row r="191" spans="1:11" ht="11.25" customHeight="1">
      <c r="A191" s="106"/>
      <c r="B191" s="106"/>
      <c r="C191" s="106"/>
      <c r="D191" s="106"/>
      <c r="E191" s="106"/>
      <c r="F191" s="106"/>
      <c r="G191" s="106"/>
      <c r="H191" s="106"/>
      <c r="I191" s="106"/>
      <c r="J191" s="106"/>
      <c r="K191" s="106"/>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&amp;L3D06BA8C</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6">
      <selection activeCell="D33" sqref="D33"/>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90" t="s">
        <v>306</v>
      </c>
      <c r="B1" s="90"/>
      <c r="C1" s="90"/>
      <c r="D1" s="90"/>
      <c r="E1" s="237"/>
      <c r="F1" s="237"/>
      <c r="G1" s="237"/>
      <c r="H1" s="90"/>
      <c r="I1" s="75"/>
      <c r="J1" s="75"/>
      <c r="K1" s="75"/>
    </row>
    <row r="2" spans="1:11" ht="12.75">
      <c r="A2" s="169" t="s">
        <v>59</v>
      </c>
      <c r="B2" s="169" t="s">
        <v>307</v>
      </c>
      <c r="C2" s="169" t="s">
        <v>332</v>
      </c>
      <c r="D2" s="169" t="s">
        <v>300</v>
      </c>
      <c r="E2" s="203" t="s">
        <v>301</v>
      </c>
      <c r="F2" s="204"/>
      <c r="G2" s="205"/>
      <c r="H2" s="281" t="s">
        <v>333</v>
      </c>
      <c r="I2" s="120"/>
      <c r="J2" s="121"/>
      <c r="K2" s="121"/>
    </row>
    <row r="3" spans="1:11" ht="12.75">
      <c r="A3" s="178"/>
      <c r="B3" s="178"/>
      <c r="C3" s="178"/>
      <c r="D3" s="178"/>
      <c r="E3" s="169" t="s">
        <v>151</v>
      </c>
      <c r="F3" s="203" t="s">
        <v>302</v>
      </c>
      <c r="G3" s="205"/>
      <c r="H3" s="281"/>
      <c r="I3" s="120"/>
      <c r="J3" s="121"/>
      <c r="K3" s="121"/>
    </row>
    <row r="4" spans="1:11" ht="25.5">
      <c r="A4" s="170"/>
      <c r="B4" s="170"/>
      <c r="C4" s="170"/>
      <c r="D4" s="170"/>
      <c r="E4" s="170"/>
      <c r="F4" s="50" t="s">
        <v>303</v>
      </c>
      <c r="G4" s="51" t="s">
        <v>304</v>
      </c>
      <c r="H4" s="281"/>
      <c r="I4" s="120"/>
      <c r="J4" s="121"/>
      <c r="K4" s="121"/>
    </row>
    <row r="5" spans="1:11" ht="12.75">
      <c r="A5" s="112" t="s">
        <v>33</v>
      </c>
      <c r="B5" s="112" t="s">
        <v>35</v>
      </c>
      <c r="C5" s="112">
        <v>1</v>
      </c>
      <c r="D5" s="112">
        <v>2</v>
      </c>
      <c r="E5" s="112">
        <v>3</v>
      </c>
      <c r="F5" s="112">
        <v>4</v>
      </c>
      <c r="G5" s="112">
        <v>5</v>
      </c>
      <c r="H5" s="112">
        <v>6</v>
      </c>
      <c r="I5" s="33"/>
      <c r="J5" s="75"/>
      <c r="K5" s="75"/>
    </row>
    <row r="6" spans="1:11" ht="12.75">
      <c r="A6" s="37">
        <v>1</v>
      </c>
      <c r="B6" s="116" t="s">
        <v>308</v>
      </c>
      <c r="C6" s="46">
        <v>1</v>
      </c>
      <c r="D6" s="46">
        <v>7</v>
      </c>
      <c r="E6" s="46">
        <v>8</v>
      </c>
      <c r="F6" s="46"/>
      <c r="G6" s="46">
        <v>2</v>
      </c>
      <c r="H6" s="46"/>
      <c r="I6" s="33"/>
      <c r="J6" s="75"/>
      <c r="K6" s="75"/>
    </row>
    <row r="7" spans="1:11" ht="12.75">
      <c r="A7" s="37">
        <v>2</v>
      </c>
      <c r="B7" s="116" t="s">
        <v>309</v>
      </c>
      <c r="C7" s="46">
        <v>5</v>
      </c>
      <c r="D7" s="46">
        <v>2298</v>
      </c>
      <c r="E7" s="46">
        <v>2303</v>
      </c>
      <c r="F7" s="46">
        <v>10</v>
      </c>
      <c r="G7" s="46">
        <v>2271</v>
      </c>
      <c r="H7" s="46"/>
      <c r="I7" s="33"/>
      <c r="J7" s="75"/>
      <c r="K7" s="75"/>
    </row>
    <row r="8" spans="1:11" ht="12.75">
      <c r="A8" s="37">
        <v>3</v>
      </c>
      <c r="B8" s="116" t="s">
        <v>310</v>
      </c>
      <c r="C8" s="46"/>
      <c r="D8" s="46">
        <v>397</v>
      </c>
      <c r="E8" s="46">
        <v>395</v>
      </c>
      <c r="F8" s="46">
        <v>1</v>
      </c>
      <c r="G8" s="46">
        <v>393</v>
      </c>
      <c r="H8" s="46">
        <v>2</v>
      </c>
      <c r="I8" s="33"/>
      <c r="J8" s="75"/>
      <c r="K8" s="75"/>
    </row>
    <row r="9" spans="1:11" ht="24">
      <c r="A9" s="37">
        <v>4</v>
      </c>
      <c r="B9" s="116" t="s">
        <v>311</v>
      </c>
      <c r="C9" s="46"/>
      <c r="D9" s="46">
        <v>1</v>
      </c>
      <c r="E9" s="46">
        <v>1</v>
      </c>
      <c r="F9" s="46"/>
      <c r="G9" s="46">
        <v>1</v>
      </c>
      <c r="H9" s="46"/>
      <c r="I9" s="33"/>
      <c r="J9" s="75"/>
      <c r="K9" s="75"/>
    </row>
    <row r="10" spans="1:11" ht="24">
      <c r="A10" s="37">
        <v>5</v>
      </c>
      <c r="B10" s="116" t="s">
        <v>312</v>
      </c>
      <c r="C10" s="46"/>
      <c r="D10" s="46"/>
      <c r="E10" s="46"/>
      <c r="F10" s="46"/>
      <c r="G10" s="46"/>
      <c r="H10" s="46"/>
      <c r="I10" s="33"/>
      <c r="J10" s="75"/>
      <c r="K10" s="75"/>
    </row>
    <row r="11" spans="1:11" ht="12.75">
      <c r="A11" s="37">
        <v>6</v>
      </c>
      <c r="B11" s="116" t="s">
        <v>313</v>
      </c>
      <c r="C11" s="46"/>
      <c r="D11" s="46">
        <v>112</v>
      </c>
      <c r="E11" s="46">
        <v>112</v>
      </c>
      <c r="F11" s="46">
        <v>3</v>
      </c>
      <c r="G11" s="46">
        <v>97</v>
      </c>
      <c r="H11" s="46"/>
      <c r="I11" s="33"/>
      <c r="J11" s="75"/>
      <c r="K11" s="75"/>
    </row>
    <row r="12" spans="1:11" ht="12.75">
      <c r="A12" s="37">
        <v>7</v>
      </c>
      <c r="B12" s="116" t="s">
        <v>314</v>
      </c>
      <c r="C12" s="46">
        <v>1</v>
      </c>
      <c r="D12" s="46">
        <v>57</v>
      </c>
      <c r="E12" s="46">
        <v>58</v>
      </c>
      <c r="F12" s="46"/>
      <c r="G12" s="46">
        <v>54</v>
      </c>
      <c r="H12" s="46"/>
      <c r="I12" s="33"/>
      <c r="J12" s="75"/>
      <c r="K12" s="75"/>
    </row>
    <row r="13" spans="1:11" ht="12.75">
      <c r="A13" s="37">
        <v>8</v>
      </c>
      <c r="B13" s="116" t="s">
        <v>315</v>
      </c>
      <c r="C13" s="46"/>
      <c r="D13" s="46">
        <v>43</v>
      </c>
      <c r="E13" s="46">
        <v>43</v>
      </c>
      <c r="F13" s="46">
        <v>5</v>
      </c>
      <c r="G13" s="46">
        <v>37</v>
      </c>
      <c r="H13" s="46"/>
      <c r="I13" s="33"/>
      <c r="J13" s="75"/>
      <c r="K13" s="75"/>
    </row>
    <row r="14" spans="1:11" ht="24">
      <c r="A14" s="37">
        <v>9</v>
      </c>
      <c r="B14" s="116" t="s">
        <v>316</v>
      </c>
      <c r="C14" s="46">
        <v>12</v>
      </c>
      <c r="D14" s="46">
        <v>373</v>
      </c>
      <c r="E14" s="46">
        <v>357</v>
      </c>
      <c r="F14" s="46">
        <v>20</v>
      </c>
      <c r="G14" s="46">
        <v>152</v>
      </c>
      <c r="H14" s="46">
        <v>28</v>
      </c>
      <c r="I14" s="33"/>
      <c r="J14" s="75"/>
      <c r="K14" s="75"/>
    </row>
    <row r="15" spans="1:11" ht="24">
      <c r="A15" s="37">
        <v>10</v>
      </c>
      <c r="B15" s="116" t="s">
        <v>317</v>
      </c>
      <c r="C15" s="46">
        <v>78</v>
      </c>
      <c r="D15" s="46">
        <v>5376</v>
      </c>
      <c r="E15" s="46">
        <v>5329</v>
      </c>
      <c r="F15" s="46">
        <v>68</v>
      </c>
      <c r="G15" s="46">
        <v>5199</v>
      </c>
      <c r="H15" s="46">
        <v>125</v>
      </c>
      <c r="I15" s="33"/>
      <c r="J15" s="75"/>
      <c r="K15" s="75"/>
    </row>
    <row r="16" spans="1:11" ht="24">
      <c r="A16" s="37">
        <v>11</v>
      </c>
      <c r="B16" s="116" t="s">
        <v>318</v>
      </c>
      <c r="C16" s="46"/>
      <c r="D16" s="46">
        <v>4</v>
      </c>
      <c r="E16" s="46">
        <v>3</v>
      </c>
      <c r="F16" s="46"/>
      <c r="G16" s="46">
        <v>2</v>
      </c>
      <c r="H16" s="46">
        <v>1</v>
      </c>
      <c r="I16" s="33"/>
      <c r="J16" s="75"/>
      <c r="K16" s="75"/>
    </row>
    <row r="17" spans="1:11" ht="12.75">
      <c r="A17" s="37">
        <v>12</v>
      </c>
      <c r="B17" s="116" t="s">
        <v>319</v>
      </c>
      <c r="C17" s="46">
        <v>1</v>
      </c>
      <c r="D17" s="46">
        <v>33</v>
      </c>
      <c r="E17" s="46">
        <v>34</v>
      </c>
      <c r="F17" s="46">
        <v>5</v>
      </c>
      <c r="G17" s="46">
        <v>25</v>
      </c>
      <c r="H17" s="46"/>
      <c r="I17" s="33"/>
      <c r="J17" s="75"/>
      <c r="K17" s="75"/>
    </row>
    <row r="18" spans="1:11" ht="72">
      <c r="A18" s="37">
        <v>13</v>
      </c>
      <c r="B18" s="116" t="s">
        <v>1</v>
      </c>
      <c r="C18" s="46"/>
      <c r="D18" s="46">
        <v>6</v>
      </c>
      <c r="E18" s="46">
        <v>6</v>
      </c>
      <c r="F18" s="46"/>
      <c r="G18" s="46">
        <v>6</v>
      </c>
      <c r="H18" s="46"/>
      <c r="I18" s="33"/>
      <c r="J18" s="75"/>
      <c r="K18" s="75"/>
    </row>
    <row r="19" spans="1:11" ht="24">
      <c r="A19" s="37">
        <v>14</v>
      </c>
      <c r="B19" s="116" t="s">
        <v>320</v>
      </c>
      <c r="C19" s="46"/>
      <c r="D19" s="46"/>
      <c r="E19" s="46"/>
      <c r="F19" s="46"/>
      <c r="G19" s="46"/>
      <c r="H19" s="46"/>
      <c r="I19" s="33"/>
      <c r="J19" s="75"/>
      <c r="K19" s="75"/>
    </row>
    <row r="20" spans="1:11" ht="24">
      <c r="A20" s="37">
        <v>15</v>
      </c>
      <c r="B20" s="116" t="s">
        <v>321</v>
      </c>
      <c r="C20" s="46"/>
      <c r="D20" s="46">
        <v>88</v>
      </c>
      <c r="E20" s="46">
        <v>86</v>
      </c>
      <c r="F20" s="46">
        <v>8</v>
      </c>
      <c r="G20" s="46">
        <v>64</v>
      </c>
      <c r="H20" s="46">
        <v>2</v>
      </c>
      <c r="I20" s="33"/>
      <c r="J20" s="75"/>
      <c r="K20" s="75"/>
    </row>
    <row r="21" spans="1:11" ht="12.75">
      <c r="A21" s="37">
        <v>16</v>
      </c>
      <c r="B21" s="116" t="s">
        <v>322</v>
      </c>
      <c r="C21" s="46"/>
      <c r="D21" s="46">
        <v>6</v>
      </c>
      <c r="E21" s="46">
        <v>6</v>
      </c>
      <c r="F21" s="46">
        <v>2</v>
      </c>
      <c r="G21" s="46">
        <v>3</v>
      </c>
      <c r="H21" s="46"/>
      <c r="I21" s="33"/>
      <c r="J21" s="75"/>
      <c r="K21" s="75"/>
    </row>
    <row r="22" spans="1:11" ht="12.75">
      <c r="A22" s="37">
        <v>17</v>
      </c>
      <c r="B22" s="116" t="s">
        <v>323</v>
      </c>
      <c r="C22" s="46"/>
      <c r="D22" s="46">
        <v>10</v>
      </c>
      <c r="E22" s="46">
        <v>9</v>
      </c>
      <c r="F22" s="46"/>
      <c r="G22" s="46">
        <v>5</v>
      </c>
      <c r="H22" s="46">
        <v>1</v>
      </c>
      <c r="I22" s="33"/>
      <c r="J22" s="75"/>
      <c r="K22" s="75"/>
    </row>
    <row r="23" spans="1:11" ht="12.75">
      <c r="A23" s="37">
        <v>18</v>
      </c>
      <c r="B23" s="116" t="s">
        <v>324</v>
      </c>
      <c r="C23" s="46">
        <v>1</v>
      </c>
      <c r="D23" s="46">
        <v>1414</v>
      </c>
      <c r="E23" s="46">
        <v>1415</v>
      </c>
      <c r="F23" s="46">
        <v>47</v>
      </c>
      <c r="G23" s="46">
        <v>1332</v>
      </c>
      <c r="H23" s="46"/>
      <c r="I23" s="33"/>
      <c r="J23" s="75"/>
      <c r="K23" s="75"/>
    </row>
    <row r="24" spans="1:11" ht="24">
      <c r="A24" s="37">
        <v>19</v>
      </c>
      <c r="B24" s="116" t="s">
        <v>325</v>
      </c>
      <c r="C24" s="46"/>
      <c r="D24" s="46">
        <v>21</v>
      </c>
      <c r="E24" s="46">
        <v>21</v>
      </c>
      <c r="F24" s="46">
        <v>1</v>
      </c>
      <c r="G24" s="46">
        <v>20</v>
      </c>
      <c r="H24" s="46"/>
      <c r="I24" s="33"/>
      <c r="J24" s="75"/>
      <c r="K24" s="75"/>
    </row>
    <row r="25" spans="1:11" ht="12.75">
      <c r="A25" s="37">
        <v>20</v>
      </c>
      <c r="B25" s="116" t="s">
        <v>326</v>
      </c>
      <c r="C25" s="46">
        <v>1</v>
      </c>
      <c r="D25" s="46">
        <v>56</v>
      </c>
      <c r="E25" s="46">
        <v>53</v>
      </c>
      <c r="F25" s="46">
        <v>3</v>
      </c>
      <c r="G25" s="46">
        <v>49</v>
      </c>
      <c r="H25" s="46">
        <v>4</v>
      </c>
      <c r="I25" s="33"/>
      <c r="J25" s="75"/>
      <c r="K25" s="75"/>
    </row>
    <row r="26" spans="1:11" ht="24">
      <c r="A26" s="37">
        <v>21</v>
      </c>
      <c r="B26" s="116" t="s">
        <v>327</v>
      </c>
      <c r="C26" s="46"/>
      <c r="D26" s="46">
        <v>10</v>
      </c>
      <c r="E26" s="46">
        <v>10</v>
      </c>
      <c r="F26" s="46">
        <v>1</v>
      </c>
      <c r="G26" s="46">
        <v>7</v>
      </c>
      <c r="H26" s="46"/>
      <c r="I26" s="33"/>
      <c r="J26" s="75"/>
      <c r="K26" s="75"/>
    </row>
    <row r="27" spans="1:11" ht="12.75">
      <c r="A27" s="37">
        <v>22</v>
      </c>
      <c r="B27" s="116" t="s">
        <v>328</v>
      </c>
      <c r="C27" s="46">
        <v>4</v>
      </c>
      <c r="D27" s="46">
        <v>362</v>
      </c>
      <c r="E27" s="46">
        <v>357</v>
      </c>
      <c r="F27" s="46">
        <v>26</v>
      </c>
      <c r="G27" s="46">
        <v>238</v>
      </c>
      <c r="H27" s="46">
        <v>9</v>
      </c>
      <c r="I27" s="33"/>
      <c r="J27" s="75"/>
      <c r="K27" s="75"/>
    </row>
    <row r="28" spans="1:11" ht="12.75">
      <c r="A28" s="37">
        <v>23</v>
      </c>
      <c r="B28" s="117" t="s">
        <v>329</v>
      </c>
      <c r="C28" s="122">
        <f aca="true" t="shared" si="0" ref="C28:H28">SUM(C6:C27)</f>
        <v>104</v>
      </c>
      <c r="D28" s="122">
        <f t="shared" si="0"/>
        <v>10674</v>
      </c>
      <c r="E28" s="122">
        <f t="shared" si="0"/>
        <v>10606</v>
      </c>
      <c r="F28" s="122">
        <f t="shared" si="0"/>
        <v>200</v>
      </c>
      <c r="G28" s="122">
        <f t="shared" si="0"/>
        <v>9957</v>
      </c>
      <c r="H28" s="122">
        <f t="shared" si="0"/>
        <v>172</v>
      </c>
      <c r="I28" s="33"/>
      <c r="J28" s="75"/>
      <c r="K28" s="75"/>
    </row>
    <row r="29" spans="1:11" ht="12.75">
      <c r="A29" s="37">
        <v>24</v>
      </c>
      <c r="B29" s="118" t="s">
        <v>330</v>
      </c>
      <c r="C29" s="46">
        <v>1</v>
      </c>
      <c r="D29" s="46">
        <v>611</v>
      </c>
      <c r="E29" s="46">
        <v>605</v>
      </c>
      <c r="F29" s="46">
        <v>20</v>
      </c>
      <c r="G29" s="46">
        <v>562</v>
      </c>
      <c r="H29" s="46">
        <v>7</v>
      </c>
      <c r="I29" s="33"/>
      <c r="J29" s="75"/>
      <c r="K29" s="75"/>
    </row>
    <row r="30" spans="1:11" ht="12.75">
      <c r="A30" s="37">
        <v>25</v>
      </c>
      <c r="B30" s="118" t="s">
        <v>331</v>
      </c>
      <c r="C30" s="46">
        <v>9</v>
      </c>
      <c r="D30" s="46">
        <v>931</v>
      </c>
      <c r="E30" s="46">
        <v>924</v>
      </c>
      <c r="F30" s="46">
        <v>23</v>
      </c>
      <c r="G30" s="46">
        <v>851</v>
      </c>
      <c r="H30" s="46">
        <v>16</v>
      </c>
      <c r="I30" s="33"/>
      <c r="J30" s="75"/>
      <c r="K30" s="75"/>
    </row>
    <row r="31" spans="1:11" ht="12.75" customHeight="1">
      <c r="A31" s="113"/>
      <c r="B31" s="113"/>
      <c r="C31" s="113"/>
      <c r="D31" s="113"/>
      <c r="E31" s="74"/>
      <c r="F31" s="19"/>
      <c r="G31" s="19"/>
      <c r="H31" s="119"/>
      <c r="I31" s="75"/>
      <c r="J31" s="75"/>
      <c r="K31" s="75"/>
    </row>
    <row r="32" spans="1:11" ht="12.75" customHeight="1">
      <c r="A32" s="114"/>
      <c r="B32" s="114"/>
      <c r="C32" s="114"/>
      <c r="D32" s="114"/>
      <c r="E32" s="114"/>
      <c r="F32" s="115"/>
      <c r="G32" s="115"/>
      <c r="H32" s="115"/>
      <c r="I32" s="75"/>
      <c r="J32" s="75"/>
      <c r="K32" s="75"/>
    </row>
    <row r="33" spans="1:11" ht="12.75" customHeight="1">
      <c r="A33" s="114"/>
      <c r="B33" s="114"/>
      <c r="C33" s="114"/>
      <c r="D33" s="114"/>
      <c r="E33" s="114"/>
      <c r="F33" s="115"/>
      <c r="G33" s="115"/>
      <c r="H33" s="115"/>
      <c r="I33" s="75"/>
      <c r="J33" s="75"/>
      <c r="K33" s="75"/>
    </row>
    <row r="34" spans="1:11" ht="12.75" customHeight="1">
      <c r="A34" s="114"/>
      <c r="B34" s="114"/>
      <c r="C34" s="114"/>
      <c r="D34" s="114"/>
      <c r="E34" s="114"/>
      <c r="F34" s="115"/>
      <c r="G34" s="115"/>
      <c r="H34" s="115"/>
      <c r="I34" s="75"/>
      <c r="J34" s="75"/>
      <c r="K34" s="75"/>
    </row>
    <row r="35" spans="1:11" ht="12.75" customHeight="1">
      <c r="A35" s="114"/>
      <c r="B35" s="114"/>
      <c r="C35" s="114"/>
      <c r="D35" s="114"/>
      <c r="E35" s="114"/>
      <c r="F35" s="115"/>
      <c r="G35" s="115"/>
      <c r="H35" s="115"/>
      <c r="I35" s="75"/>
      <c r="J35" s="75"/>
      <c r="K35" s="75"/>
    </row>
    <row r="36" spans="1:11" ht="12.75" customHeight="1">
      <c r="A36" s="114"/>
      <c r="B36" s="114"/>
      <c r="C36" s="114"/>
      <c r="D36" s="114"/>
      <c r="E36" s="114"/>
      <c r="F36" s="115"/>
      <c r="G36" s="115"/>
      <c r="H36" s="115"/>
      <c r="I36" s="75"/>
      <c r="J36" s="75"/>
      <c r="K36" s="75"/>
    </row>
    <row r="37" spans="1:11" ht="12.75" customHeight="1">
      <c r="A37" s="114"/>
      <c r="B37" s="114"/>
      <c r="C37" s="114"/>
      <c r="D37" s="114"/>
      <c r="E37" s="114"/>
      <c r="F37" s="115"/>
      <c r="G37" s="115"/>
      <c r="H37" s="115"/>
      <c r="I37" s="75"/>
      <c r="J37" s="75"/>
      <c r="K37" s="75"/>
    </row>
    <row r="38" spans="1:11" ht="12.75" customHeight="1">
      <c r="A38" s="114"/>
      <c r="B38" s="114"/>
      <c r="C38" s="114"/>
      <c r="D38" s="114"/>
      <c r="E38" s="114"/>
      <c r="F38" s="115"/>
      <c r="G38" s="115"/>
      <c r="H38" s="115"/>
      <c r="I38" s="75"/>
      <c r="J38" s="75"/>
      <c r="K38" s="75"/>
    </row>
    <row r="39" spans="1:11" ht="12.75" customHeight="1">
      <c r="A39" s="114"/>
      <c r="B39" s="114"/>
      <c r="C39" s="114"/>
      <c r="D39" s="114"/>
      <c r="E39" s="114"/>
      <c r="F39" s="115"/>
      <c r="G39" s="115"/>
      <c r="H39" s="115"/>
      <c r="I39" s="75"/>
      <c r="J39" s="75"/>
      <c r="K39" s="75"/>
    </row>
    <row r="40" spans="1:8" ht="12.75" customHeight="1">
      <c r="A40" s="114"/>
      <c r="B40" s="114"/>
      <c r="C40" s="114"/>
      <c r="D40" s="114"/>
      <c r="E40" s="114"/>
      <c r="F40" s="115"/>
      <c r="G40" s="115"/>
      <c r="H40" s="115"/>
    </row>
    <row r="41" spans="1:8" ht="12.75" customHeight="1">
      <c r="A41" s="114"/>
      <c r="B41" s="114"/>
      <c r="C41" s="114"/>
      <c r="D41" s="114"/>
      <c r="E41" s="114"/>
      <c r="F41" s="115"/>
      <c r="G41" s="115"/>
      <c r="H41" s="115"/>
    </row>
    <row r="42" spans="1:8" ht="12.75" customHeight="1">
      <c r="A42" s="114"/>
      <c r="B42" s="114"/>
      <c r="C42" s="114"/>
      <c r="D42" s="114"/>
      <c r="E42" s="114"/>
      <c r="F42" s="115"/>
      <c r="G42" s="115"/>
      <c r="H42" s="115"/>
    </row>
    <row r="43" spans="1:8" ht="12.75" customHeight="1">
      <c r="A43" s="114"/>
      <c r="B43" s="114"/>
      <c r="C43" s="114"/>
      <c r="D43" s="114"/>
      <c r="E43" s="114"/>
      <c r="F43" s="115"/>
      <c r="G43" s="115"/>
      <c r="H43" s="115"/>
    </row>
    <row r="44" spans="1:8" ht="12.75" customHeight="1">
      <c r="A44" s="114"/>
      <c r="B44" s="114"/>
      <c r="C44" s="114"/>
      <c r="D44" s="114"/>
      <c r="E44" s="114"/>
      <c r="F44" s="115"/>
      <c r="G44" s="115"/>
      <c r="H44" s="115"/>
    </row>
    <row r="45" spans="1:8" ht="12.75" customHeight="1">
      <c r="A45" s="114"/>
      <c r="B45" s="114"/>
      <c r="C45" s="114"/>
      <c r="D45" s="114"/>
      <c r="E45" s="114"/>
      <c r="F45" s="115"/>
      <c r="G45" s="115"/>
      <c r="H45" s="115"/>
    </row>
    <row r="46" spans="1:8" ht="12.75" customHeight="1">
      <c r="A46" s="114"/>
      <c r="B46" s="114"/>
      <c r="C46" s="114"/>
      <c r="D46" s="114"/>
      <c r="E46" s="114"/>
      <c r="F46" s="115"/>
      <c r="G46" s="115"/>
      <c r="H46" s="115"/>
    </row>
    <row r="47" spans="1:8" ht="12.75" customHeight="1">
      <c r="A47" s="114"/>
      <c r="B47" s="114"/>
      <c r="C47" s="114"/>
      <c r="D47" s="114"/>
      <c r="E47" s="114"/>
      <c r="F47" s="115"/>
      <c r="G47" s="115"/>
      <c r="H47" s="115"/>
    </row>
    <row r="48" spans="1:8" ht="12.75" customHeight="1">
      <c r="A48" s="114"/>
      <c r="B48" s="114"/>
      <c r="C48" s="114"/>
      <c r="D48" s="114"/>
      <c r="E48" s="114"/>
      <c r="F48" s="115"/>
      <c r="G48" s="115"/>
      <c r="H48" s="115"/>
    </row>
    <row r="49" spans="1:8" ht="12.75" customHeight="1">
      <c r="A49" s="114"/>
      <c r="B49" s="114"/>
      <c r="C49" s="114"/>
      <c r="D49" s="114"/>
      <c r="E49" s="114"/>
      <c r="F49" s="115"/>
      <c r="G49" s="115"/>
      <c r="H49" s="115"/>
    </row>
    <row r="50" spans="1:8" ht="12.75" customHeight="1">
      <c r="A50" s="114"/>
      <c r="B50" s="114"/>
      <c r="C50" s="114"/>
      <c r="D50" s="114"/>
      <c r="E50" s="114"/>
      <c r="F50" s="115"/>
      <c r="G50" s="115"/>
      <c r="H50" s="115"/>
    </row>
    <row r="51" spans="1:8" ht="12.75" customHeight="1">
      <c r="A51" s="114"/>
      <c r="B51" s="114"/>
      <c r="C51" s="114"/>
      <c r="D51" s="114"/>
      <c r="E51" s="114"/>
      <c r="F51" s="115"/>
      <c r="G51" s="115"/>
      <c r="H51" s="115"/>
    </row>
    <row r="52" spans="1:8" ht="12.75" customHeight="1">
      <c r="A52" s="114"/>
      <c r="B52" s="114"/>
      <c r="C52" s="114"/>
      <c r="D52" s="114"/>
      <c r="E52" s="114"/>
      <c r="F52" s="115"/>
      <c r="G52" s="115"/>
      <c r="H52" s="115"/>
    </row>
    <row r="53" spans="1:8" ht="12.75" customHeight="1">
      <c r="A53" s="114"/>
      <c r="B53" s="114"/>
      <c r="C53" s="114"/>
      <c r="D53" s="114"/>
      <c r="E53" s="114"/>
      <c r="F53" s="115"/>
      <c r="G53" s="115"/>
      <c r="H53" s="115"/>
    </row>
    <row r="54" spans="1:8" ht="12.75" customHeight="1">
      <c r="A54" s="114"/>
      <c r="B54" s="114"/>
      <c r="C54" s="114"/>
      <c r="D54" s="114"/>
      <c r="E54" s="114"/>
      <c r="F54" s="115"/>
      <c r="G54" s="115"/>
      <c r="H54" s="115"/>
    </row>
    <row r="55" spans="1:8" ht="12.75" customHeight="1">
      <c r="A55" s="114"/>
      <c r="B55" s="114"/>
      <c r="C55" s="114"/>
      <c r="D55" s="114"/>
      <c r="E55" s="114"/>
      <c r="F55" s="115"/>
      <c r="G55" s="115"/>
      <c r="H55" s="115"/>
    </row>
    <row r="56" spans="1:8" ht="12.75" customHeight="1">
      <c r="A56" s="114"/>
      <c r="B56" s="114"/>
      <c r="C56" s="114"/>
      <c r="D56" s="114"/>
      <c r="E56" s="114"/>
      <c r="F56" s="115"/>
      <c r="G56" s="115"/>
      <c r="H56" s="115"/>
    </row>
    <row r="57" spans="1:8" ht="12.75" customHeight="1">
      <c r="A57" s="114"/>
      <c r="B57" s="114"/>
      <c r="C57" s="114"/>
      <c r="D57" s="114"/>
      <c r="E57" s="114"/>
      <c r="F57" s="115"/>
      <c r="G57" s="115"/>
      <c r="H57" s="115"/>
    </row>
    <row r="58" spans="1:8" ht="12.75" customHeight="1">
      <c r="A58" s="114"/>
      <c r="B58" s="114"/>
      <c r="C58" s="114"/>
      <c r="D58" s="114"/>
      <c r="E58" s="114"/>
      <c r="F58" s="115"/>
      <c r="G58" s="115"/>
      <c r="H58" s="115"/>
    </row>
    <row r="59" spans="1:8" ht="12.75" customHeight="1">
      <c r="A59" s="114"/>
      <c r="B59" s="114"/>
      <c r="C59" s="114"/>
      <c r="D59" s="114"/>
      <c r="E59" s="114"/>
      <c r="F59" s="115"/>
      <c r="G59" s="115"/>
      <c r="H59" s="115"/>
    </row>
    <row r="60" spans="1:8" ht="12.75" customHeight="1">
      <c r="A60" s="114"/>
      <c r="B60" s="114"/>
      <c r="C60" s="114"/>
      <c r="D60" s="114"/>
      <c r="E60" s="114"/>
      <c r="F60" s="115"/>
      <c r="G60" s="115"/>
      <c r="H60" s="115"/>
    </row>
    <row r="61" spans="1:8" ht="12.75" customHeight="1">
      <c r="A61" s="114"/>
      <c r="B61" s="114"/>
      <c r="C61" s="114"/>
      <c r="D61" s="114"/>
      <c r="E61" s="114"/>
      <c r="F61" s="115"/>
      <c r="G61" s="115"/>
      <c r="H61" s="115"/>
    </row>
    <row r="62" spans="1:8" ht="12.75" customHeight="1">
      <c r="A62" s="114"/>
      <c r="B62" s="114"/>
      <c r="C62" s="114"/>
      <c r="D62" s="114"/>
      <c r="E62" s="114"/>
      <c r="F62" s="115"/>
      <c r="G62" s="115"/>
      <c r="H62" s="115"/>
    </row>
    <row r="63" spans="1:8" ht="12.75" customHeight="1">
      <c r="A63" s="114"/>
      <c r="B63" s="114"/>
      <c r="C63" s="114"/>
      <c r="D63" s="114"/>
      <c r="E63" s="114"/>
      <c r="F63" s="115"/>
      <c r="G63" s="115"/>
      <c r="H63" s="115"/>
    </row>
    <row r="64" spans="1:8" ht="12.75" customHeight="1">
      <c r="A64" s="114"/>
      <c r="B64" s="114"/>
      <c r="C64" s="114"/>
      <c r="D64" s="114"/>
      <c r="E64" s="114"/>
      <c r="F64" s="115"/>
      <c r="G64" s="115"/>
      <c r="H64" s="115"/>
    </row>
    <row r="65" spans="1:8" ht="12.75" customHeight="1">
      <c r="A65" s="114"/>
      <c r="B65" s="114"/>
      <c r="C65" s="114"/>
      <c r="D65" s="114"/>
      <c r="E65" s="114"/>
      <c r="F65" s="115"/>
      <c r="G65" s="115"/>
      <c r="H65" s="115"/>
    </row>
    <row r="66" spans="1:8" ht="12.75" customHeight="1">
      <c r="A66" s="114"/>
      <c r="B66" s="115"/>
      <c r="C66" s="115"/>
      <c r="D66" s="115"/>
      <c r="E66" s="114"/>
      <c r="F66" s="115"/>
      <c r="G66" s="115"/>
      <c r="H66" s="115"/>
    </row>
    <row r="67" spans="1:8" ht="12.75" customHeight="1">
      <c r="A67" s="114"/>
      <c r="B67" s="115"/>
      <c r="C67" s="115"/>
      <c r="D67" s="115"/>
      <c r="E67" s="114"/>
      <c r="F67" s="115"/>
      <c r="G67" s="115"/>
      <c r="H67" s="115"/>
    </row>
    <row r="68" spans="1:8" ht="12.75" customHeight="1">
      <c r="A68" s="114"/>
      <c r="B68" s="115"/>
      <c r="C68" s="115"/>
      <c r="D68" s="115"/>
      <c r="E68" s="114"/>
      <c r="F68" s="115"/>
      <c r="G68" s="115"/>
      <c r="H68" s="115"/>
    </row>
    <row r="69" spans="1:8" ht="12.75" customHeight="1">
      <c r="A69" s="114"/>
      <c r="B69" s="115"/>
      <c r="C69" s="115"/>
      <c r="D69" s="115"/>
      <c r="E69" s="115"/>
      <c r="F69" s="115"/>
      <c r="G69" s="115"/>
      <c r="H69" s="115"/>
    </row>
    <row r="70" spans="1:8" ht="12.75" customHeight="1">
      <c r="A70" s="115"/>
      <c r="B70" s="115"/>
      <c r="C70" s="115"/>
      <c r="D70" s="115"/>
      <c r="E70" s="115"/>
      <c r="F70" s="115"/>
      <c r="G70" s="115"/>
      <c r="H70" s="115"/>
    </row>
    <row r="71" spans="1:8" ht="12.75" customHeight="1">
      <c r="A71" s="115"/>
      <c r="B71" s="115"/>
      <c r="C71" s="115"/>
      <c r="D71" s="115"/>
      <c r="E71" s="115"/>
      <c r="F71" s="115"/>
      <c r="G71" s="115"/>
      <c r="H71" s="115"/>
    </row>
    <row r="72" spans="1:8" ht="12.75" customHeight="1">
      <c r="A72" s="115"/>
      <c r="B72" s="115"/>
      <c r="C72" s="115"/>
      <c r="D72" s="115"/>
      <c r="E72" s="115"/>
      <c r="F72" s="115"/>
      <c r="G72" s="115"/>
      <c r="H72" s="115"/>
    </row>
    <row r="73" spans="1:8" ht="12.75" customHeight="1">
      <c r="A73" s="115"/>
      <c r="B73" s="115"/>
      <c r="C73" s="115"/>
      <c r="D73" s="115"/>
      <c r="E73" s="115"/>
      <c r="F73" s="115"/>
      <c r="G73" s="115"/>
      <c r="H73" s="115"/>
    </row>
    <row r="74" spans="1:8" ht="12.75" customHeight="1">
      <c r="A74" s="115"/>
      <c r="B74" s="115"/>
      <c r="C74" s="115"/>
      <c r="D74" s="115"/>
      <c r="E74" s="115"/>
      <c r="F74" s="115"/>
      <c r="G74" s="115"/>
      <c r="H74" s="115"/>
    </row>
    <row r="75" spans="1:8" ht="12.75" customHeight="1">
      <c r="A75" s="115"/>
      <c r="B75" s="115"/>
      <c r="C75" s="115"/>
      <c r="D75" s="115"/>
      <c r="E75" s="115"/>
      <c r="F75" s="115"/>
      <c r="G75" s="115"/>
      <c r="H75" s="115"/>
    </row>
    <row r="76" spans="1:8" ht="12.75" customHeight="1">
      <c r="A76" s="115"/>
      <c r="B76" s="115"/>
      <c r="C76" s="115"/>
      <c r="D76" s="115"/>
      <c r="E76" s="115"/>
      <c r="F76" s="115"/>
      <c r="G76" s="115"/>
      <c r="H76" s="115"/>
    </row>
    <row r="77" spans="1:8" ht="12.75" customHeight="1">
      <c r="A77" s="115"/>
      <c r="B77" s="115"/>
      <c r="C77" s="115"/>
      <c r="D77" s="115"/>
      <c r="E77" s="115"/>
      <c r="F77" s="115"/>
      <c r="G77" s="115"/>
      <c r="H77" s="115"/>
    </row>
    <row r="78" spans="1:8" ht="12.75" customHeight="1">
      <c r="A78" s="115"/>
      <c r="B78" s="115"/>
      <c r="C78" s="115"/>
      <c r="D78" s="115"/>
      <c r="E78" s="115"/>
      <c r="F78" s="115"/>
      <c r="G78" s="115"/>
      <c r="H78" s="115"/>
    </row>
    <row r="79" spans="1:8" ht="12.75" customHeight="1">
      <c r="A79" s="115"/>
      <c r="B79" s="115"/>
      <c r="C79" s="115"/>
      <c r="D79" s="115"/>
      <c r="E79" s="115"/>
      <c r="F79" s="115"/>
      <c r="G79" s="115"/>
      <c r="H79" s="115"/>
    </row>
    <row r="80" spans="1:8" ht="12.75" customHeight="1">
      <c r="A80" s="115"/>
      <c r="B80" s="115"/>
      <c r="C80" s="115"/>
      <c r="D80" s="115"/>
      <c r="E80" s="115"/>
      <c r="F80" s="115"/>
      <c r="G80" s="115"/>
      <c r="H80" s="115"/>
    </row>
    <row r="81" spans="1:8" ht="12.75" customHeight="1">
      <c r="A81" s="115"/>
      <c r="B81" s="115"/>
      <c r="C81" s="115"/>
      <c r="D81" s="115"/>
      <c r="E81" s="115"/>
      <c r="F81" s="115"/>
      <c r="G81" s="115"/>
      <c r="H81" s="115"/>
    </row>
    <row r="82" spans="1:8" ht="12.75" customHeight="1">
      <c r="A82" s="115"/>
      <c r="B82" s="115"/>
      <c r="C82" s="115"/>
      <c r="D82" s="115"/>
      <c r="E82" s="115"/>
      <c r="F82" s="115"/>
      <c r="G82" s="115"/>
      <c r="H82" s="115"/>
    </row>
    <row r="83" spans="1:8" ht="12.75" customHeight="1">
      <c r="A83" s="115"/>
      <c r="B83" s="115"/>
      <c r="C83" s="115"/>
      <c r="D83" s="115"/>
      <c r="E83" s="115"/>
      <c r="F83" s="115"/>
      <c r="G83" s="115"/>
      <c r="H83" s="115"/>
    </row>
    <row r="84" spans="1:8" ht="12.75" customHeight="1">
      <c r="A84" s="115"/>
      <c r="B84" s="115"/>
      <c r="C84" s="115"/>
      <c r="D84" s="115"/>
      <c r="E84" s="115"/>
      <c r="F84" s="115"/>
      <c r="G84" s="115"/>
      <c r="H84" s="115"/>
    </row>
    <row r="85" spans="1:8" ht="12.75" customHeight="1">
      <c r="A85" s="115"/>
      <c r="B85" s="115"/>
      <c r="C85" s="115"/>
      <c r="D85" s="115"/>
      <c r="E85" s="115"/>
      <c r="F85" s="115"/>
      <c r="G85" s="115"/>
      <c r="H85" s="115"/>
    </row>
    <row r="86" spans="1:8" ht="12.75" customHeight="1">
      <c r="A86" s="115"/>
      <c r="B86" s="115"/>
      <c r="C86" s="115"/>
      <c r="D86" s="115"/>
      <c r="E86" s="115"/>
      <c r="F86" s="115"/>
      <c r="G86" s="115"/>
      <c r="H86" s="115"/>
    </row>
    <row r="87" spans="1:8" ht="12.75" customHeight="1">
      <c r="A87" s="115"/>
      <c r="B87" s="115"/>
      <c r="C87" s="115"/>
      <c r="D87" s="115"/>
      <c r="E87" s="115"/>
      <c r="F87" s="115"/>
      <c r="G87" s="115"/>
      <c r="H87" s="115"/>
    </row>
    <row r="88" spans="1:8" ht="12.75" customHeight="1">
      <c r="A88" s="115"/>
      <c r="B88" s="115"/>
      <c r="C88" s="115"/>
      <c r="D88" s="115"/>
      <c r="E88" s="115"/>
      <c r="F88" s="115"/>
      <c r="G88" s="115"/>
      <c r="H88" s="115"/>
    </row>
    <row r="89" spans="1:8" ht="12.75" customHeight="1">
      <c r="A89" s="115"/>
      <c r="B89" s="115"/>
      <c r="C89" s="115"/>
      <c r="D89" s="115"/>
      <c r="E89" s="115"/>
      <c r="F89" s="115"/>
      <c r="G89" s="115"/>
      <c r="H89" s="115"/>
    </row>
    <row r="90" spans="1:8" ht="12.75" customHeight="1">
      <c r="A90" s="115"/>
      <c r="B90" s="115"/>
      <c r="C90" s="115"/>
      <c r="D90" s="115"/>
      <c r="E90" s="115"/>
      <c r="F90" s="115"/>
      <c r="G90" s="115"/>
      <c r="H90" s="115"/>
    </row>
    <row r="91" spans="1:8" ht="12.75" customHeight="1">
      <c r="A91" s="115"/>
      <c r="B91" s="115"/>
      <c r="C91" s="115"/>
      <c r="D91" s="115"/>
      <c r="E91" s="115"/>
      <c r="F91" s="115"/>
      <c r="G91" s="115"/>
      <c r="H91" s="115"/>
    </row>
    <row r="92" spans="1:8" ht="12.75" customHeight="1">
      <c r="A92" s="115"/>
      <c r="B92" s="115"/>
      <c r="C92" s="115"/>
      <c r="D92" s="115"/>
      <c r="E92" s="115"/>
      <c r="F92" s="115"/>
      <c r="G92" s="115"/>
      <c r="H92" s="115"/>
    </row>
    <row r="93" spans="1:8" ht="12.75" customHeight="1">
      <c r="A93" s="115"/>
      <c r="B93" s="115"/>
      <c r="C93" s="115"/>
      <c r="D93" s="115"/>
      <c r="E93" s="115"/>
      <c r="F93" s="115"/>
      <c r="G93" s="115"/>
      <c r="H93" s="115"/>
    </row>
    <row r="94" spans="1:8" ht="12.75" customHeight="1">
      <c r="A94" s="115"/>
      <c r="B94" s="115"/>
      <c r="C94" s="115"/>
      <c r="D94" s="115"/>
      <c r="E94" s="115"/>
      <c r="F94" s="115"/>
      <c r="G94" s="115"/>
      <c r="H94" s="115"/>
    </row>
    <row r="95" spans="1:8" ht="12.75" customHeight="1">
      <c r="A95" s="115"/>
      <c r="B95" s="115"/>
      <c r="C95" s="115"/>
      <c r="D95" s="115"/>
      <c r="E95" s="115"/>
      <c r="F95" s="115"/>
      <c r="G95" s="115"/>
      <c r="H95" s="115"/>
    </row>
    <row r="96" spans="1:8" ht="12.75" customHeight="1">
      <c r="A96" s="115"/>
      <c r="B96" s="115"/>
      <c r="C96" s="115"/>
      <c r="D96" s="115"/>
      <c r="E96" s="115"/>
      <c r="F96" s="115"/>
      <c r="G96" s="115"/>
      <c r="H96" s="115"/>
    </row>
    <row r="97" spans="1:8" ht="12.75" customHeight="1">
      <c r="A97" s="115"/>
      <c r="B97" s="115"/>
      <c r="C97" s="115"/>
      <c r="D97" s="115"/>
      <c r="E97" s="115"/>
      <c r="F97" s="115"/>
      <c r="G97" s="115"/>
      <c r="H97" s="115"/>
    </row>
    <row r="98" spans="1:8" ht="12.75" customHeight="1">
      <c r="A98" s="115"/>
      <c r="B98" s="115"/>
      <c r="C98" s="115"/>
      <c r="D98" s="115"/>
      <c r="E98" s="115"/>
      <c r="F98" s="115"/>
      <c r="G98" s="115"/>
      <c r="H98" s="115"/>
    </row>
    <row r="99" spans="1:8" ht="12.75" customHeight="1">
      <c r="A99" s="115"/>
      <c r="B99" s="115"/>
      <c r="C99" s="115"/>
      <c r="D99" s="115"/>
      <c r="E99" s="115"/>
      <c r="F99" s="115"/>
      <c r="G99" s="115"/>
      <c r="H99" s="115"/>
    </row>
    <row r="100" spans="1:8" ht="12.75" customHeight="1">
      <c r="A100" s="115"/>
      <c r="B100" s="115"/>
      <c r="C100" s="115"/>
      <c r="D100" s="115"/>
      <c r="E100" s="115"/>
      <c r="F100" s="115"/>
      <c r="G100" s="115"/>
      <c r="H100" s="115"/>
    </row>
    <row r="101" spans="1:8" ht="12.75" customHeight="1">
      <c r="A101" s="115"/>
      <c r="B101" s="115"/>
      <c r="C101" s="115"/>
      <c r="D101" s="115"/>
      <c r="E101" s="115"/>
      <c r="F101" s="115"/>
      <c r="G101" s="115"/>
      <c r="H101" s="115"/>
    </row>
    <row r="102" spans="1:8" ht="12.75" customHeight="1">
      <c r="A102" s="115"/>
      <c r="B102" s="115"/>
      <c r="C102" s="115"/>
      <c r="D102" s="115"/>
      <c r="E102" s="115"/>
      <c r="F102" s="115"/>
      <c r="G102" s="115"/>
      <c r="H102" s="115"/>
    </row>
    <row r="103" spans="1:8" ht="12.75" customHeight="1">
      <c r="A103" s="115"/>
      <c r="B103" s="115"/>
      <c r="C103" s="115"/>
      <c r="D103" s="115"/>
      <c r="E103" s="115"/>
      <c r="F103" s="115"/>
      <c r="G103" s="115"/>
      <c r="H103" s="115"/>
    </row>
    <row r="104" spans="1:8" ht="12.75" customHeight="1">
      <c r="A104" s="115"/>
      <c r="B104" s="115"/>
      <c r="C104" s="115"/>
      <c r="D104" s="115"/>
      <c r="E104" s="115"/>
      <c r="F104" s="115"/>
      <c r="G104" s="115"/>
      <c r="H104" s="115"/>
    </row>
    <row r="105" spans="1:8" ht="12.75" customHeight="1">
      <c r="A105" s="115"/>
      <c r="B105" s="115"/>
      <c r="C105" s="115"/>
      <c r="D105" s="115"/>
      <c r="E105" s="115"/>
      <c r="F105" s="115"/>
      <c r="G105" s="115"/>
      <c r="H105" s="115"/>
    </row>
    <row r="106" spans="1:8" ht="12.75" customHeight="1">
      <c r="A106" s="115"/>
      <c r="B106" s="115"/>
      <c r="C106" s="115"/>
      <c r="D106" s="115"/>
      <c r="E106" s="115"/>
      <c r="F106" s="115"/>
      <c r="G106" s="115"/>
      <c r="H106" s="115"/>
    </row>
    <row r="107" spans="1:8" ht="12.75" customHeight="1">
      <c r="A107" s="115"/>
      <c r="B107" s="115"/>
      <c r="C107" s="115"/>
      <c r="D107" s="115"/>
      <c r="E107" s="115"/>
      <c r="F107" s="115"/>
      <c r="G107" s="115"/>
      <c r="H107" s="115"/>
    </row>
    <row r="108" spans="1:8" ht="12.75" customHeight="1">
      <c r="A108" s="115"/>
      <c r="B108" s="115"/>
      <c r="C108" s="115"/>
      <c r="D108" s="115"/>
      <c r="E108" s="115"/>
      <c r="F108" s="115"/>
      <c r="G108" s="115"/>
      <c r="H108" s="115"/>
    </row>
    <row r="109" spans="1:8" ht="12.75" customHeight="1">
      <c r="A109" s="115"/>
      <c r="B109" s="115"/>
      <c r="C109" s="115"/>
      <c r="D109" s="115"/>
      <c r="E109" s="115"/>
      <c r="F109" s="115"/>
      <c r="G109" s="115"/>
      <c r="H109" s="115"/>
    </row>
    <row r="110" spans="1:8" ht="12.75" customHeight="1">
      <c r="A110" s="115"/>
      <c r="B110" s="115"/>
      <c r="C110" s="115"/>
      <c r="D110" s="115"/>
      <c r="E110" s="115"/>
      <c r="F110" s="115"/>
      <c r="G110" s="115"/>
      <c r="H110" s="115"/>
    </row>
    <row r="111" spans="1:8" ht="12.75" customHeight="1">
      <c r="A111" s="115"/>
      <c r="B111" s="115"/>
      <c r="C111" s="115"/>
      <c r="D111" s="115"/>
      <c r="E111" s="115"/>
      <c r="F111" s="115"/>
      <c r="G111" s="115"/>
      <c r="H111" s="115"/>
    </row>
    <row r="112" spans="1:8" ht="12.75" customHeight="1">
      <c r="A112" s="115"/>
      <c r="B112" s="115"/>
      <c r="C112" s="115"/>
      <c r="D112" s="115"/>
      <c r="E112" s="115"/>
      <c r="F112" s="115"/>
      <c r="G112" s="115"/>
      <c r="H112" s="115"/>
    </row>
    <row r="113" spans="1:8" ht="12.75" customHeight="1">
      <c r="A113" s="115"/>
      <c r="B113" s="115"/>
      <c r="C113" s="115"/>
      <c r="D113" s="115"/>
      <c r="E113" s="115"/>
      <c r="F113" s="115"/>
      <c r="G113" s="115"/>
      <c r="H113" s="115"/>
    </row>
    <row r="114" spans="1:8" ht="12.75" customHeight="1">
      <c r="A114" s="115"/>
      <c r="B114" s="115"/>
      <c r="C114" s="115"/>
      <c r="D114" s="115"/>
      <c r="E114" s="115"/>
      <c r="F114" s="115"/>
      <c r="G114" s="115"/>
      <c r="H114" s="115"/>
    </row>
    <row r="115" spans="1:8" ht="12.75" customHeight="1">
      <c r="A115" s="115"/>
      <c r="B115" s="115"/>
      <c r="C115" s="115"/>
      <c r="D115" s="115"/>
      <c r="E115" s="115"/>
      <c r="F115" s="115"/>
      <c r="G115" s="115"/>
      <c r="H115" s="115"/>
    </row>
    <row r="116" spans="1:8" ht="12.75" customHeight="1">
      <c r="A116" s="115"/>
      <c r="B116" s="115"/>
      <c r="C116" s="115"/>
      <c r="D116" s="115"/>
      <c r="E116" s="115"/>
      <c r="F116" s="115"/>
      <c r="G116" s="115"/>
      <c r="H116" s="115"/>
    </row>
    <row r="117" spans="1:8" ht="12.75" customHeight="1">
      <c r="A117" s="115"/>
      <c r="B117" s="115"/>
      <c r="C117" s="115"/>
      <c r="D117" s="115"/>
      <c r="E117" s="115"/>
      <c r="F117" s="115"/>
      <c r="G117" s="115"/>
      <c r="H117" s="115"/>
    </row>
    <row r="118" spans="1:8" ht="12.75" customHeight="1">
      <c r="A118" s="115"/>
      <c r="B118" s="115"/>
      <c r="C118" s="115"/>
      <c r="D118" s="115"/>
      <c r="E118" s="115"/>
      <c r="F118" s="115"/>
      <c r="G118" s="115"/>
      <c r="H118" s="115"/>
    </row>
    <row r="119" spans="1:8" ht="12.75" customHeight="1">
      <c r="A119" s="115"/>
      <c r="B119" s="115"/>
      <c r="C119" s="115"/>
      <c r="D119" s="115"/>
      <c r="E119" s="115"/>
      <c r="F119" s="115"/>
      <c r="G119" s="115"/>
      <c r="H119" s="115"/>
    </row>
    <row r="120" spans="1:8" ht="12.75" customHeight="1">
      <c r="A120" s="115"/>
      <c r="B120" s="115"/>
      <c r="C120" s="115"/>
      <c r="D120" s="115"/>
      <c r="E120" s="115"/>
      <c r="F120" s="115"/>
      <c r="G120" s="115"/>
      <c r="H120" s="115"/>
    </row>
    <row r="121" spans="1:8" ht="12.75" customHeight="1">
      <c r="A121" s="115"/>
      <c r="B121" s="115"/>
      <c r="C121" s="115"/>
      <c r="D121" s="115"/>
      <c r="E121" s="115"/>
      <c r="F121" s="115"/>
      <c r="G121" s="115"/>
      <c r="H121" s="115"/>
    </row>
    <row r="122" spans="1:8" ht="12.75" customHeight="1">
      <c r="A122" s="115"/>
      <c r="B122" s="115"/>
      <c r="C122" s="115"/>
      <c r="D122" s="115"/>
      <c r="E122" s="115"/>
      <c r="F122" s="115"/>
      <c r="G122" s="115"/>
      <c r="H122" s="115"/>
    </row>
    <row r="123" spans="1:8" ht="12.75" customHeight="1">
      <c r="A123" s="115"/>
      <c r="B123" s="115"/>
      <c r="C123" s="115"/>
      <c r="D123" s="115"/>
      <c r="E123" s="115"/>
      <c r="F123" s="115"/>
      <c r="G123" s="115"/>
      <c r="H123" s="115"/>
    </row>
    <row r="124" spans="1:8" ht="12.75" customHeight="1">
      <c r="A124" s="115"/>
      <c r="B124" s="115"/>
      <c r="C124" s="115"/>
      <c r="D124" s="115"/>
      <c r="E124" s="115"/>
      <c r="F124" s="115"/>
      <c r="G124" s="115"/>
      <c r="H124" s="115"/>
    </row>
    <row r="125" spans="5:7" ht="12.75" customHeight="1">
      <c r="E125" s="115"/>
      <c r="F125" s="115"/>
      <c r="G125" s="115"/>
    </row>
    <row r="126" spans="5:7" ht="12.75" customHeight="1">
      <c r="E126" s="115"/>
      <c r="F126" s="115"/>
      <c r="G126" s="115"/>
    </row>
    <row r="127" spans="5:7" ht="12.75" customHeight="1">
      <c r="E127" s="115"/>
      <c r="F127" s="115"/>
      <c r="G127" s="115"/>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&amp;L3D06BA8C</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5" t="s">
        <v>334</v>
      </c>
      <c r="B1" s="225"/>
      <c r="C1" s="225"/>
      <c r="D1" s="225"/>
      <c r="E1" s="225"/>
      <c r="F1" s="225"/>
      <c r="G1" s="225"/>
      <c r="H1" s="225"/>
      <c r="I1" s="225"/>
    </row>
    <row r="2" spans="1:10" ht="12.75" customHeight="1">
      <c r="A2" s="282" t="s">
        <v>59</v>
      </c>
      <c r="B2" s="282" t="s">
        <v>335</v>
      </c>
      <c r="C2" s="169" t="s">
        <v>357</v>
      </c>
      <c r="D2" s="169" t="s">
        <v>300</v>
      </c>
      <c r="E2" s="203" t="s">
        <v>301</v>
      </c>
      <c r="F2" s="204"/>
      <c r="G2" s="204"/>
      <c r="H2" s="205"/>
      <c r="I2" s="281" t="s">
        <v>358</v>
      </c>
      <c r="J2" s="33"/>
    </row>
    <row r="3" spans="1:10" ht="12.75" customHeight="1">
      <c r="A3" s="282"/>
      <c r="B3" s="282"/>
      <c r="C3" s="178"/>
      <c r="D3" s="178"/>
      <c r="E3" s="169" t="s">
        <v>151</v>
      </c>
      <c r="F3" s="203" t="s">
        <v>302</v>
      </c>
      <c r="G3" s="204"/>
      <c r="H3" s="205"/>
      <c r="I3" s="281"/>
      <c r="J3" s="33"/>
    </row>
    <row r="4" spans="1:10" ht="66.75" customHeight="1">
      <c r="A4" s="282"/>
      <c r="B4" s="282"/>
      <c r="C4" s="170"/>
      <c r="D4" s="170"/>
      <c r="E4" s="170"/>
      <c r="F4" s="50" t="s">
        <v>303</v>
      </c>
      <c r="G4" s="51" t="s">
        <v>304</v>
      </c>
      <c r="H4" s="81" t="s">
        <v>305</v>
      </c>
      <c r="I4" s="281"/>
      <c r="J4" s="33"/>
    </row>
    <row r="5" spans="1:10" ht="12.75" customHeight="1">
      <c r="A5" s="56" t="s">
        <v>33</v>
      </c>
      <c r="B5" s="56" t="s">
        <v>35</v>
      </c>
      <c r="C5" s="52">
        <v>1</v>
      </c>
      <c r="D5" s="52">
        <v>2</v>
      </c>
      <c r="E5" s="52">
        <v>3</v>
      </c>
      <c r="F5" s="52">
        <v>4</v>
      </c>
      <c r="G5" s="52">
        <v>5</v>
      </c>
      <c r="H5" s="52">
        <v>6</v>
      </c>
      <c r="I5" s="52">
        <v>7</v>
      </c>
      <c r="J5" s="33"/>
    </row>
    <row r="6" spans="1:10" ht="12.75">
      <c r="A6" s="51">
        <v>1</v>
      </c>
      <c r="B6" s="123" t="s">
        <v>336</v>
      </c>
      <c r="C6" s="50">
        <f aca="true" t="shared" si="0" ref="C6:I6">SUM(C7:C26)</f>
        <v>0</v>
      </c>
      <c r="D6" s="50">
        <f t="shared" si="0"/>
        <v>45</v>
      </c>
      <c r="E6" s="50">
        <f t="shared" si="0"/>
        <v>45</v>
      </c>
      <c r="F6" s="50">
        <f t="shared" si="0"/>
        <v>2</v>
      </c>
      <c r="G6" s="50">
        <f t="shared" si="0"/>
        <v>37</v>
      </c>
      <c r="H6" s="50">
        <f t="shared" si="0"/>
        <v>0</v>
      </c>
      <c r="I6" s="50">
        <f t="shared" si="0"/>
        <v>0</v>
      </c>
      <c r="J6" s="33"/>
    </row>
    <row r="7" spans="1:10" ht="12.75">
      <c r="A7" s="51">
        <v>2</v>
      </c>
      <c r="B7" s="124" t="s">
        <v>337</v>
      </c>
      <c r="C7" s="51"/>
      <c r="D7" s="51">
        <v>6</v>
      </c>
      <c r="E7" s="51">
        <v>6</v>
      </c>
      <c r="F7" s="51"/>
      <c r="G7" s="51">
        <v>4</v>
      </c>
      <c r="H7" s="51"/>
      <c r="I7" s="51"/>
      <c r="J7" s="33"/>
    </row>
    <row r="8" spans="1:10" ht="12.75">
      <c r="A8" s="51">
        <v>3</v>
      </c>
      <c r="B8" s="124" t="s">
        <v>338</v>
      </c>
      <c r="C8" s="51"/>
      <c r="D8" s="51">
        <v>3</v>
      </c>
      <c r="E8" s="51">
        <v>3</v>
      </c>
      <c r="F8" s="51">
        <v>1</v>
      </c>
      <c r="G8" s="51">
        <v>1</v>
      </c>
      <c r="H8" s="51"/>
      <c r="I8" s="51"/>
      <c r="J8" s="33"/>
    </row>
    <row r="9" spans="1:10" ht="23.25" customHeight="1">
      <c r="A9" s="51">
        <v>4</v>
      </c>
      <c r="B9" s="124" t="s">
        <v>339</v>
      </c>
      <c r="C9" s="51"/>
      <c r="D9" s="51"/>
      <c r="E9" s="51"/>
      <c r="F9" s="51"/>
      <c r="G9" s="51"/>
      <c r="H9" s="51"/>
      <c r="I9" s="51"/>
      <c r="J9" s="33"/>
    </row>
    <row r="10" spans="1:10" ht="12.75">
      <c r="A10" s="51">
        <v>5</v>
      </c>
      <c r="B10" s="124" t="s">
        <v>340</v>
      </c>
      <c r="C10" s="51"/>
      <c r="D10" s="51"/>
      <c r="E10" s="51"/>
      <c r="F10" s="51"/>
      <c r="G10" s="51"/>
      <c r="H10" s="51"/>
      <c r="I10" s="51"/>
      <c r="J10" s="33"/>
    </row>
    <row r="11" spans="1:10" ht="12.75">
      <c r="A11" s="51">
        <v>6</v>
      </c>
      <c r="B11" s="124" t="s">
        <v>341</v>
      </c>
      <c r="C11" s="51"/>
      <c r="D11" s="51"/>
      <c r="E11" s="51"/>
      <c r="F11" s="51"/>
      <c r="G11" s="51"/>
      <c r="H11" s="51"/>
      <c r="I11" s="51"/>
      <c r="J11" s="33"/>
    </row>
    <row r="12" spans="1:10" ht="39.75" customHeight="1">
      <c r="A12" s="51">
        <v>7</v>
      </c>
      <c r="B12" s="124" t="s">
        <v>342</v>
      </c>
      <c r="C12" s="51"/>
      <c r="D12" s="51"/>
      <c r="E12" s="51"/>
      <c r="F12" s="51"/>
      <c r="G12" s="51"/>
      <c r="H12" s="51"/>
      <c r="I12" s="51"/>
      <c r="J12" s="33"/>
    </row>
    <row r="13" spans="1:10" ht="12.75">
      <c r="A13" s="51">
        <v>8</v>
      </c>
      <c r="B13" s="124" t="s">
        <v>343</v>
      </c>
      <c r="C13" s="51"/>
      <c r="D13" s="51">
        <v>1</v>
      </c>
      <c r="E13" s="51">
        <v>1</v>
      </c>
      <c r="F13" s="51"/>
      <c r="G13" s="51">
        <v>1</v>
      </c>
      <c r="H13" s="51"/>
      <c r="I13" s="51"/>
      <c r="J13" s="33"/>
    </row>
    <row r="14" spans="1:10" ht="12.75">
      <c r="A14" s="51">
        <v>9</v>
      </c>
      <c r="B14" s="124" t="s">
        <v>344</v>
      </c>
      <c r="C14" s="51"/>
      <c r="D14" s="51"/>
      <c r="E14" s="51"/>
      <c r="F14" s="51"/>
      <c r="G14" s="51"/>
      <c r="H14" s="51"/>
      <c r="I14" s="51"/>
      <c r="J14" s="33"/>
    </row>
    <row r="15" spans="1:12" ht="16.5" customHeight="1">
      <c r="A15" s="51">
        <v>10</v>
      </c>
      <c r="B15" s="124" t="s">
        <v>345</v>
      </c>
      <c r="C15" s="51"/>
      <c r="D15" s="51"/>
      <c r="E15" s="51"/>
      <c r="F15" s="51"/>
      <c r="G15" s="51"/>
      <c r="H15" s="51"/>
      <c r="I15" s="51"/>
      <c r="J15" s="125"/>
      <c r="K15" s="127"/>
      <c r="L15" s="127"/>
    </row>
    <row r="16" spans="1:12" ht="18.75" customHeight="1">
      <c r="A16" s="51">
        <v>11</v>
      </c>
      <c r="B16" s="124" t="s">
        <v>346</v>
      </c>
      <c r="C16" s="51"/>
      <c r="D16" s="51">
        <v>19</v>
      </c>
      <c r="E16" s="51">
        <v>19</v>
      </c>
      <c r="F16" s="51"/>
      <c r="G16" s="51">
        <v>17</v>
      </c>
      <c r="H16" s="51"/>
      <c r="I16" s="51"/>
      <c r="J16" s="125"/>
      <c r="K16" s="127"/>
      <c r="L16" s="127"/>
    </row>
    <row r="17" spans="1:12" ht="27" customHeight="1">
      <c r="A17" s="51">
        <v>12</v>
      </c>
      <c r="B17" s="124" t="s">
        <v>347</v>
      </c>
      <c r="C17" s="51"/>
      <c r="D17" s="51"/>
      <c r="E17" s="51"/>
      <c r="F17" s="51"/>
      <c r="G17" s="51"/>
      <c r="H17" s="51"/>
      <c r="I17" s="51"/>
      <c r="J17" s="125"/>
      <c r="K17" s="127"/>
      <c r="L17" s="127"/>
    </row>
    <row r="18" spans="1:12" ht="12.75">
      <c r="A18" s="51">
        <v>13</v>
      </c>
      <c r="B18" s="124" t="s">
        <v>348</v>
      </c>
      <c r="C18" s="51"/>
      <c r="D18" s="51"/>
      <c r="E18" s="51"/>
      <c r="F18" s="51"/>
      <c r="G18" s="51"/>
      <c r="H18" s="51"/>
      <c r="I18" s="51"/>
      <c r="J18" s="125"/>
      <c r="K18" s="127"/>
      <c r="L18" s="127"/>
    </row>
    <row r="19" spans="1:12" ht="12.75">
      <c r="A19" s="51">
        <v>14</v>
      </c>
      <c r="B19" s="124" t="s">
        <v>349</v>
      </c>
      <c r="C19" s="51"/>
      <c r="D19" s="51"/>
      <c r="E19" s="51"/>
      <c r="F19" s="51"/>
      <c r="G19" s="51"/>
      <c r="H19" s="51"/>
      <c r="I19" s="51"/>
      <c r="J19" s="125"/>
      <c r="K19" s="127"/>
      <c r="L19" s="127"/>
    </row>
    <row r="20" spans="1:12" ht="17.25" customHeight="1">
      <c r="A20" s="51">
        <v>15</v>
      </c>
      <c r="B20" s="124" t="s">
        <v>350</v>
      </c>
      <c r="C20" s="51"/>
      <c r="D20" s="51"/>
      <c r="E20" s="51"/>
      <c r="F20" s="51"/>
      <c r="G20" s="51"/>
      <c r="H20" s="51"/>
      <c r="I20" s="51"/>
      <c r="J20" s="125"/>
      <c r="K20" s="127"/>
      <c r="L20" s="127"/>
    </row>
    <row r="21" spans="1:12" ht="18" customHeight="1">
      <c r="A21" s="51">
        <v>16</v>
      </c>
      <c r="B21" s="124" t="s">
        <v>351</v>
      </c>
      <c r="C21" s="51"/>
      <c r="D21" s="51">
        <v>2</v>
      </c>
      <c r="E21" s="51">
        <v>2</v>
      </c>
      <c r="F21" s="51">
        <v>1</v>
      </c>
      <c r="G21" s="51">
        <v>1</v>
      </c>
      <c r="H21" s="51"/>
      <c r="I21" s="51"/>
      <c r="J21" s="125"/>
      <c r="K21" s="127"/>
      <c r="L21" s="127"/>
    </row>
    <row r="22" spans="1:12" ht="24.75" customHeight="1">
      <c r="A22" s="51">
        <v>17</v>
      </c>
      <c r="B22" s="124" t="s">
        <v>352</v>
      </c>
      <c r="C22" s="51"/>
      <c r="D22" s="51">
        <v>14</v>
      </c>
      <c r="E22" s="51">
        <v>14</v>
      </c>
      <c r="F22" s="51"/>
      <c r="G22" s="51">
        <v>13</v>
      </c>
      <c r="H22" s="51"/>
      <c r="I22" s="51"/>
      <c r="J22" s="125"/>
      <c r="K22" s="127"/>
      <c r="L22" s="127"/>
    </row>
    <row r="23" spans="1:12" ht="18" customHeight="1">
      <c r="A23" s="51">
        <v>18</v>
      </c>
      <c r="B23" s="124" t="s">
        <v>353</v>
      </c>
      <c r="C23" s="51"/>
      <c r="D23" s="51"/>
      <c r="E23" s="51"/>
      <c r="F23" s="51"/>
      <c r="G23" s="51"/>
      <c r="H23" s="51"/>
      <c r="I23" s="51"/>
      <c r="J23" s="125"/>
      <c r="K23" s="127"/>
      <c r="L23" s="127"/>
    </row>
    <row r="24" spans="1:12" ht="12.75">
      <c r="A24" s="51">
        <v>19</v>
      </c>
      <c r="B24" s="99" t="s">
        <v>354</v>
      </c>
      <c r="C24" s="51"/>
      <c r="D24" s="51"/>
      <c r="E24" s="51"/>
      <c r="F24" s="51"/>
      <c r="G24" s="51"/>
      <c r="H24" s="51"/>
      <c r="I24" s="51"/>
      <c r="J24" s="126"/>
      <c r="K24" s="128"/>
      <c r="L24" s="128"/>
    </row>
    <row r="25" spans="1:12" ht="12.75">
      <c r="A25" s="51">
        <v>20</v>
      </c>
      <c r="B25" s="99" t="s">
        <v>355</v>
      </c>
      <c r="C25" s="51"/>
      <c r="D25" s="51"/>
      <c r="E25" s="51"/>
      <c r="F25" s="51"/>
      <c r="G25" s="51"/>
      <c r="H25" s="51"/>
      <c r="I25" s="51"/>
      <c r="J25" s="126"/>
      <c r="K25" s="128"/>
      <c r="L25" s="128"/>
    </row>
    <row r="26" spans="1:12" ht="12.75">
      <c r="A26" s="51">
        <v>21</v>
      </c>
      <c r="B26" s="99" t="s">
        <v>356</v>
      </c>
      <c r="C26" s="51"/>
      <c r="D26" s="51"/>
      <c r="E26" s="51"/>
      <c r="F26" s="51"/>
      <c r="G26" s="51"/>
      <c r="H26" s="51"/>
      <c r="I26" s="51"/>
      <c r="J26" s="126"/>
      <c r="K26" s="128"/>
      <c r="L26" s="128"/>
    </row>
    <row r="27" spans="1:9" ht="12.75">
      <c r="A27" s="19"/>
      <c r="B27" s="19"/>
      <c r="C27" s="19"/>
      <c r="D27" s="19"/>
      <c r="E27" s="19"/>
      <c r="F27" s="19"/>
      <c r="G27" s="19"/>
      <c r="H27" s="19"/>
      <c r="I27" s="19"/>
    </row>
    <row r="28" spans="1:9" ht="12.75">
      <c r="A28" s="75"/>
      <c r="B28" s="75"/>
      <c r="C28" s="75"/>
      <c r="D28" s="75"/>
      <c r="E28" s="75"/>
      <c r="F28" s="75"/>
      <c r="G28" s="75"/>
      <c r="H28" s="75"/>
      <c r="I28" s="75"/>
    </row>
    <row r="29" spans="1:9" ht="12.75">
      <c r="A29" s="75"/>
      <c r="B29" s="75"/>
      <c r="C29" s="75"/>
      <c r="D29" s="75"/>
      <c r="E29" s="75"/>
      <c r="F29" s="75"/>
      <c r="G29" s="75"/>
      <c r="H29" s="75"/>
      <c r="I29" s="75"/>
    </row>
    <row r="30" spans="1:9" ht="12.75">
      <c r="A30" s="75"/>
      <c r="B30" s="75"/>
      <c r="C30" s="75"/>
      <c r="D30" s="75"/>
      <c r="E30" s="75"/>
      <c r="F30" s="75"/>
      <c r="G30" s="75"/>
      <c r="H30" s="75"/>
      <c r="I30" s="75"/>
    </row>
    <row r="31" spans="1:9" ht="12.75">
      <c r="A31" s="75"/>
      <c r="B31" s="75"/>
      <c r="C31" s="75"/>
      <c r="D31" s="75"/>
      <c r="E31" s="75"/>
      <c r="F31" s="75"/>
      <c r="G31" s="75"/>
      <c r="H31" s="75"/>
      <c r="I31" s="75"/>
    </row>
    <row r="32" spans="1:9" ht="12.75">
      <c r="A32" s="75"/>
      <c r="B32" s="75"/>
      <c r="C32" s="75"/>
      <c r="D32" s="75"/>
      <c r="E32" s="75"/>
      <c r="F32" s="75"/>
      <c r="G32" s="75"/>
      <c r="H32" s="75"/>
      <c r="I32" s="75"/>
    </row>
    <row r="33" spans="1:9" ht="12.75">
      <c r="A33" s="75"/>
      <c r="B33" s="75"/>
      <c r="C33" s="75"/>
      <c r="D33" s="75"/>
      <c r="E33" s="75"/>
      <c r="F33" s="75"/>
      <c r="G33" s="75"/>
      <c r="H33" s="75"/>
      <c r="I33" s="75"/>
    </row>
    <row r="34" spans="1:9" ht="12.75">
      <c r="A34" s="75"/>
      <c r="B34" s="75"/>
      <c r="C34" s="75"/>
      <c r="D34" s="75"/>
      <c r="E34" s="75"/>
      <c r="F34" s="75"/>
      <c r="G34" s="75"/>
      <c r="H34" s="75"/>
      <c r="I34" s="75"/>
    </row>
    <row r="35" spans="1:9" ht="12.75">
      <c r="A35" s="75"/>
      <c r="B35" s="75"/>
      <c r="C35" s="75"/>
      <c r="D35" s="75"/>
      <c r="E35" s="75"/>
      <c r="F35" s="75"/>
      <c r="G35" s="75"/>
      <c r="H35" s="75"/>
      <c r="I35" s="75"/>
    </row>
    <row r="36" spans="1:9" ht="12.75">
      <c r="A36" s="75"/>
      <c r="B36" s="75"/>
      <c r="C36" s="75"/>
      <c r="D36" s="75"/>
      <c r="E36" s="75"/>
      <c r="F36" s="75"/>
      <c r="G36" s="75"/>
      <c r="H36" s="75"/>
      <c r="I36" s="75"/>
    </row>
    <row r="37" spans="1:9" ht="12.75">
      <c r="A37" s="75"/>
      <c r="B37" s="75"/>
      <c r="C37" s="75"/>
      <c r="D37" s="75"/>
      <c r="E37" s="75"/>
      <c r="F37" s="75"/>
      <c r="G37" s="75"/>
      <c r="H37" s="75"/>
      <c r="I37" s="75"/>
    </row>
    <row r="38" spans="1:9" ht="12.75">
      <c r="A38" s="75"/>
      <c r="B38" s="75"/>
      <c r="C38" s="75"/>
      <c r="D38" s="75"/>
      <c r="E38" s="75"/>
      <c r="F38" s="75"/>
      <c r="G38" s="75"/>
      <c r="H38" s="75"/>
      <c r="I38" s="75"/>
    </row>
    <row r="39" spans="1:9" ht="12.75">
      <c r="A39" s="75"/>
      <c r="B39" s="75"/>
      <c r="C39" s="75"/>
      <c r="D39" s="75"/>
      <c r="E39" s="75"/>
      <c r="F39" s="75"/>
      <c r="G39" s="75"/>
      <c r="H39" s="75"/>
      <c r="I39" s="75"/>
    </row>
    <row r="40" spans="1:9" ht="12.75">
      <c r="A40" s="75"/>
      <c r="B40" s="75"/>
      <c r="C40" s="75"/>
      <c r="D40" s="75"/>
      <c r="E40" s="75"/>
      <c r="F40" s="75"/>
      <c r="G40" s="75"/>
      <c r="H40" s="75"/>
      <c r="I40" s="75"/>
    </row>
    <row r="41" spans="1:9" ht="12.75">
      <c r="A41" s="75"/>
      <c r="B41" s="75"/>
      <c r="C41" s="75"/>
      <c r="D41" s="75"/>
      <c r="E41" s="75"/>
      <c r="F41" s="75"/>
      <c r="G41" s="75"/>
      <c r="H41" s="75"/>
      <c r="I41" s="75"/>
    </row>
    <row r="42" spans="1:9" ht="12.75">
      <c r="A42" s="75"/>
      <c r="B42" s="75"/>
      <c r="C42" s="75"/>
      <c r="D42" s="75"/>
      <c r="E42" s="75"/>
      <c r="F42" s="75"/>
      <c r="G42" s="75"/>
      <c r="H42" s="75"/>
      <c r="I42" s="75"/>
    </row>
    <row r="43" spans="1:9" ht="12.75">
      <c r="A43" s="75"/>
      <c r="B43" s="75"/>
      <c r="C43" s="75"/>
      <c r="D43" s="75"/>
      <c r="E43" s="75"/>
      <c r="F43" s="75"/>
      <c r="G43" s="75"/>
      <c r="H43" s="75"/>
      <c r="I43" s="75"/>
    </row>
    <row r="44" spans="1:9" ht="12.75">
      <c r="A44" s="75"/>
      <c r="B44" s="75"/>
      <c r="C44" s="75"/>
      <c r="D44" s="75"/>
      <c r="E44" s="75"/>
      <c r="F44" s="75"/>
      <c r="G44" s="75"/>
      <c r="H44" s="75"/>
      <c r="I44" s="75"/>
    </row>
    <row r="45" spans="1:9" ht="12.75">
      <c r="A45" s="75"/>
      <c r="B45" s="75"/>
      <c r="C45" s="75"/>
      <c r="D45" s="75"/>
      <c r="E45" s="75"/>
      <c r="F45" s="75"/>
      <c r="G45" s="75"/>
      <c r="H45" s="75"/>
      <c r="I45" s="75"/>
    </row>
    <row r="46" spans="1:9" ht="12.75" customHeight="1">
      <c r="A46" s="75"/>
      <c r="B46" s="75"/>
      <c r="C46" s="75"/>
      <c r="D46" s="75"/>
      <c r="E46" s="75"/>
      <c r="F46" s="75"/>
      <c r="G46" s="75"/>
      <c r="H46" s="75"/>
      <c r="I46" s="75"/>
    </row>
    <row r="47" spans="1:9" ht="12.75" customHeight="1">
      <c r="A47" s="75"/>
      <c r="B47" s="75"/>
      <c r="C47" s="75"/>
      <c r="D47" s="75"/>
      <c r="E47" s="75"/>
      <c r="F47" s="75"/>
      <c r="G47" s="75"/>
      <c r="H47" s="75"/>
      <c r="I47" s="75"/>
    </row>
    <row r="48" spans="1:9" ht="12.75" customHeight="1">
      <c r="A48" s="75"/>
      <c r="B48" s="75"/>
      <c r="C48" s="75"/>
      <c r="D48" s="75"/>
      <c r="E48" s="75"/>
      <c r="F48" s="75"/>
      <c r="G48" s="75"/>
      <c r="H48" s="75"/>
      <c r="I48" s="75"/>
    </row>
    <row r="49" spans="1:9" ht="12.75" customHeight="1">
      <c r="A49" s="75"/>
      <c r="B49" s="75"/>
      <c r="C49" s="75"/>
      <c r="D49" s="75"/>
      <c r="E49" s="75"/>
      <c r="F49" s="75"/>
      <c r="G49" s="75"/>
      <c r="H49" s="75"/>
      <c r="I49" s="75"/>
    </row>
    <row r="50" spans="1:9" ht="12.75" customHeight="1">
      <c r="A50" s="75"/>
      <c r="B50" s="75"/>
      <c r="C50" s="75"/>
      <c r="D50" s="75"/>
      <c r="E50" s="75"/>
      <c r="F50" s="75"/>
      <c r="G50" s="75"/>
      <c r="H50" s="75"/>
      <c r="I50" s="75"/>
    </row>
    <row r="51" spans="1:9" ht="12.75" customHeight="1">
      <c r="A51" s="75"/>
      <c r="B51" s="75"/>
      <c r="C51" s="75"/>
      <c r="D51" s="75"/>
      <c r="E51" s="75"/>
      <c r="F51" s="75"/>
      <c r="G51" s="75"/>
      <c r="H51" s="75"/>
      <c r="I51" s="75"/>
    </row>
    <row r="52" spans="1:9" ht="12.75" customHeight="1">
      <c r="A52" s="75"/>
      <c r="B52" s="75"/>
      <c r="C52" s="75"/>
      <c r="D52" s="75"/>
      <c r="E52" s="75"/>
      <c r="F52" s="75"/>
      <c r="G52" s="75"/>
      <c r="H52" s="75"/>
      <c r="I52" s="75"/>
    </row>
    <row r="53" spans="1:9" ht="12.75" customHeight="1">
      <c r="A53" s="75"/>
      <c r="B53" s="75"/>
      <c r="C53" s="75"/>
      <c r="D53" s="75"/>
      <c r="E53" s="75"/>
      <c r="F53" s="75"/>
      <c r="G53" s="75"/>
      <c r="H53" s="75"/>
      <c r="I53" s="75"/>
    </row>
    <row r="54" spans="1:9" ht="12.75" customHeight="1">
      <c r="A54" s="75"/>
      <c r="B54" s="75"/>
      <c r="C54" s="75"/>
      <c r="D54" s="75"/>
      <c r="E54" s="75"/>
      <c r="F54" s="75"/>
      <c r="G54" s="75"/>
      <c r="H54" s="75"/>
      <c r="I54" s="75"/>
    </row>
    <row r="55" spans="1:9" ht="12.75" customHeight="1">
      <c r="A55" s="75"/>
      <c r="B55" s="75"/>
      <c r="C55" s="75"/>
      <c r="D55" s="75"/>
      <c r="E55" s="75"/>
      <c r="F55" s="75"/>
      <c r="G55" s="75"/>
      <c r="H55" s="75"/>
      <c r="I55" s="75"/>
    </row>
    <row r="56" spans="1:9" ht="12.75" customHeight="1">
      <c r="A56" s="75"/>
      <c r="B56" s="75"/>
      <c r="C56" s="75"/>
      <c r="D56" s="75"/>
      <c r="E56" s="75"/>
      <c r="F56" s="75"/>
      <c r="G56" s="75"/>
      <c r="H56" s="75"/>
      <c r="I56" s="75"/>
    </row>
    <row r="57" spans="1:9" ht="12.75" customHeight="1">
      <c r="A57" s="75"/>
      <c r="B57" s="75"/>
      <c r="C57" s="75"/>
      <c r="D57" s="75"/>
      <c r="E57" s="75"/>
      <c r="F57" s="75"/>
      <c r="G57" s="75"/>
      <c r="H57" s="75"/>
      <c r="I57" s="75"/>
    </row>
    <row r="58" spans="1:9" ht="12.75" customHeight="1">
      <c r="A58" s="75"/>
      <c r="B58" s="75"/>
      <c r="C58" s="75"/>
      <c r="D58" s="75"/>
      <c r="E58" s="75"/>
      <c r="F58" s="75"/>
      <c r="G58" s="75"/>
      <c r="H58" s="75"/>
      <c r="I58" s="75"/>
    </row>
    <row r="59" spans="1:9" ht="12.75" customHeight="1">
      <c r="A59" s="75"/>
      <c r="B59" s="75"/>
      <c r="C59" s="75"/>
      <c r="D59" s="75"/>
      <c r="E59" s="75"/>
      <c r="F59" s="75"/>
      <c r="G59" s="75"/>
      <c r="H59" s="75"/>
      <c r="I59" s="75"/>
    </row>
    <row r="60" spans="1:9" ht="12.75" customHeight="1">
      <c r="A60" s="75"/>
      <c r="B60" s="75"/>
      <c r="C60" s="75"/>
      <c r="D60" s="75"/>
      <c r="E60" s="75"/>
      <c r="F60" s="75"/>
      <c r="G60" s="75"/>
      <c r="H60" s="75"/>
      <c r="I60" s="7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&amp;L3D06BA8C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Наталья Меренцева</cp:lastModifiedBy>
  <cp:lastPrinted>2014-01-27T12:15:28Z</cp:lastPrinted>
  <dcterms:modified xsi:type="dcterms:W3CDTF">2014-02-13T13:08:27Z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3D06BA8C</vt:lpwstr>
  </property>
  <property fmtid="{D5CDD505-2E9C-101B-9397-08002B2CF9AE}" pid="9" name="Підрозділ">
    <vt:lpwstr>ТУ ДСА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